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Объемы\для сайта\2024\"/>
    </mc:Choice>
  </mc:AlternateContent>
  <xr:revisionPtr revIDLastSave="0" documentId="13_ncr:1_{1D3BA972-05CA-43A6-A649-8B3A1DEC09D6}" xr6:coauthVersionLast="47" xr6:coauthVersionMax="47" xr10:uidLastSave="{00000000-0000-0000-0000-000000000000}"/>
  <bookViews>
    <workbookView xWindow="-120" yWindow="-120" windowWidth="29040" windowHeight="15840" xr2:uid="{7429FFA3-49FA-4329-858E-C8547BF977D1}"/>
  </bookViews>
  <sheets>
    <sheet name="Приложение 4.1 ВМП" sheetId="1" r:id="rId1"/>
  </sheets>
  <definedNames>
    <definedName name="_xlnm._FilterDatabase" localSheetId="0" hidden="1">'Приложение 4.1 ВМП'!$A$6:$Z$87</definedName>
    <definedName name="res2_range" localSheetId="0">#REF!</definedName>
    <definedName name="res2_range">#REF!</definedName>
    <definedName name="XLRPARAMS_ISP_FIO" hidden="1">#REF!</definedName>
    <definedName name="XLRPARAMS_MP_NAME" hidden="1">#REF!</definedName>
    <definedName name="XLRPARAMS_STR_PERIOD" hidden="1">#REF!</definedName>
    <definedName name="д" localSheetId="0">#REF!</definedName>
    <definedName name="д">#REF!</definedName>
    <definedName name="ооо" localSheetId="0">#REF!</definedName>
    <definedName name="ооо">#REF!</definedName>
    <definedName name="оролр" localSheetId="0">#REF!</definedName>
    <definedName name="оролр">#REF!</definedName>
    <definedName name="ррр" localSheetId="0">#REF!</definedName>
    <definedName name="ррр">#REF!</definedName>
    <definedName name="рррр" localSheetId="0">#REF!</definedName>
    <definedName name="рррр">#REF!</definedName>
    <definedName name="шшш" localSheetId="0">#REF!</definedName>
    <definedName name="шш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7" i="1" l="1"/>
  <c r="V87" i="1"/>
  <c r="T87" i="1"/>
  <c r="R87" i="1"/>
  <c r="P87" i="1"/>
  <c r="N87" i="1"/>
  <c r="L87" i="1"/>
  <c r="H87" i="1"/>
  <c r="F87" i="1"/>
  <c r="X86" i="1"/>
  <c r="V86" i="1"/>
  <c r="T86" i="1"/>
  <c r="R86" i="1"/>
  <c r="P86" i="1"/>
  <c r="N86" i="1"/>
  <c r="L86" i="1"/>
  <c r="J86" i="1"/>
  <c r="H86" i="1"/>
  <c r="F86" i="1"/>
  <c r="X85" i="1"/>
  <c r="V85" i="1"/>
  <c r="T85" i="1"/>
  <c r="R85" i="1"/>
  <c r="P85" i="1"/>
  <c r="N85" i="1"/>
  <c r="L85" i="1"/>
  <c r="J85" i="1"/>
  <c r="H85" i="1"/>
  <c r="X84" i="1"/>
  <c r="V84" i="1"/>
  <c r="T84" i="1"/>
  <c r="R84" i="1"/>
  <c r="P84" i="1"/>
  <c r="N84" i="1"/>
  <c r="L84" i="1"/>
  <c r="J84" i="1"/>
  <c r="H84" i="1"/>
  <c r="F84" i="1"/>
  <c r="X83" i="1"/>
  <c r="V83" i="1"/>
  <c r="T83" i="1"/>
  <c r="R83" i="1"/>
  <c r="P83" i="1"/>
  <c r="N83" i="1"/>
  <c r="L83" i="1"/>
  <c r="J83" i="1"/>
  <c r="H83" i="1"/>
  <c r="F83" i="1"/>
  <c r="X82" i="1"/>
  <c r="V82" i="1"/>
  <c r="T82" i="1"/>
  <c r="R82" i="1"/>
  <c r="P82" i="1"/>
  <c r="N82" i="1"/>
  <c r="L82" i="1"/>
  <c r="J82" i="1"/>
  <c r="H82" i="1"/>
  <c r="F82" i="1"/>
  <c r="X81" i="1"/>
  <c r="V81" i="1"/>
  <c r="T81" i="1"/>
  <c r="R81" i="1"/>
  <c r="P81" i="1"/>
  <c r="N81" i="1"/>
  <c r="L81" i="1"/>
  <c r="J81" i="1"/>
  <c r="H81" i="1"/>
  <c r="F81" i="1"/>
  <c r="X80" i="1"/>
  <c r="V80" i="1"/>
  <c r="T80" i="1"/>
  <c r="R80" i="1"/>
  <c r="P80" i="1"/>
  <c r="N80" i="1"/>
  <c r="L80" i="1"/>
  <c r="J80" i="1"/>
  <c r="H80" i="1"/>
  <c r="F80" i="1"/>
  <c r="X79" i="1"/>
  <c r="V79" i="1"/>
  <c r="T79" i="1"/>
  <c r="R79" i="1"/>
  <c r="P79" i="1"/>
  <c r="N79" i="1"/>
  <c r="L79" i="1"/>
  <c r="J79" i="1"/>
  <c r="H79" i="1"/>
  <c r="F79" i="1"/>
  <c r="X78" i="1"/>
  <c r="V78" i="1"/>
  <c r="T78" i="1"/>
  <c r="R78" i="1"/>
  <c r="P78" i="1"/>
  <c r="N78" i="1"/>
  <c r="L78" i="1"/>
  <c r="H78" i="1"/>
  <c r="F78" i="1"/>
  <c r="X77" i="1"/>
  <c r="V77" i="1"/>
  <c r="T77" i="1"/>
  <c r="R77" i="1"/>
  <c r="P77" i="1"/>
  <c r="N77" i="1"/>
  <c r="L77" i="1"/>
  <c r="J77" i="1"/>
  <c r="H77" i="1"/>
  <c r="F77" i="1"/>
  <c r="X76" i="1"/>
  <c r="V76" i="1"/>
  <c r="T76" i="1"/>
  <c r="R76" i="1"/>
  <c r="P76" i="1"/>
  <c r="N76" i="1"/>
  <c r="L76" i="1"/>
  <c r="J76" i="1"/>
  <c r="H76" i="1"/>
  <c r="F76" i="1"/>
  <c r="X75" i="1"/>
  <c r="V75" i="1"/>
  <c r="T75" i="1"/>
  <c r="R75" i="1"/>
  <c r="P75" i="1"/>
  <c r="N75" i="1"/>
  <c r="L75" i="1"/>
  <c r="J75" i="1"/>
  <c r="H75" i="1"/>
  <c r="F75" i="1"/>
  <c r="X74" i="1"/>
  <c r="V74" i="1"/>
  <c r="T74" i="1"/>
  <c r="R74" i="1"/>
  <c r="P74" i="1"/>
  <c r="N74" i="1"/>
  <c r="L74" i="1"/>
  <c r="J74" i="1"/>
  <c r="H74" i="1"/>
  <c r="F74" i="1"/>
  <c r="X73" i="1"/>
  <c r="V73" i="1"/>
  <c r="T73" i="1"/>
  <c r="R73" i="1"/>
  <c r="P73" i="1"/>
  <c r="N73" i="1"/>
  <c r="L73" i="1"/>
  <c r="J73" i="1"/>
  <c r="H73" i="1"/>
  <c r="F73" i="1"/>
  <c r="X72" i="1"/>
  <c r="V72" i="1"/>
  <c r="T72" i="1"/>
  <c r="R72" i="1"/>
  <c r="P72" i="1"/>
  <c r="N72" i="1"/>
  <c r="L72" i="1"/>
  <c r="J72" i="1"/>
  <c r="H72" i="1"/>
  <c r="F72" i="1"/>
  <c r="X71" i="1"/>
  <c r="V71" i="1"/>
  <c r="T71" i="1"/>
  <c r="R71" i="1"/>
  <c r="P71" i="1"/>
  <c r="N71" i="1"/>
  <c r="L71" i="1"/>
  <c r="J71" i="1"/>
  <c r="H71" i="1"/>
  <c r="F71" i="1"/>
  <c r="X70" i="1"/>
  <c r="V70" i="1"/>
  <c r="T70" i="1"/>
  <c r="R70" i="1"/>
  <c r="P70" i="1"/>
  <c r="N70" i="1"/>
  <c r="L70" i="1"/>
  <c r="J70" i="1"/>
  <c r="H70" i="1"/>
  <c r="F70" i="1"/>
  <c r="X69" i="1"/>
  <c r="V69" i="1"/>
  <c r="T69" i="1"/>
  <c r="R69" i="1"/>
  <c r="P69" i="1"/>
  <c r="N69" i="1"/>
  <c r="L69" i="1"/>
  <c r="J69" i="1"/>
  <c r="H69" i="1"/>
  <c r="F69" i="1"/>
  <c r="X68" i="1"/>
  <c r="V68" i="1"/>
  <c r="T68" i="1"/>
  <c r="R68" i="1"/>
  <c r="P68" i="1"/>
  <c r="N68" i="1"/>
  <c r="L68" i="1"/>
  <c r="J68" i="1"/>
  <c r="H68" i="1"/>
  <c r="F68" i="1"/>
  <c r="X67" i="1"/>
  <c r="V67" i="1"/>
  <c r="T67" i="1"/>
  <c r="R67" i="1"/>
  <c r="P67" i="1"/>
  <c r="N67" i="1"/>
  <c r="L67" i="1"/>
  <c r="J67" i="1"/>
  <c r="H67" i="1"/>
  <c r="F67" i="1"/>
  <c r="X66" i="1"/>
  <c r="V66" i="1"/>
  <c r="T66" i="1"/>
  <c r="R66" i="1"/>
  <c r="P66" i="1"/>
  <c r="N66" i="1"/>
  <c r="L66" i="1"/>
  <c r="J66" i="1"/>
  <c r="H66" i="1"/>
  <c r="X65" i="1"/>
  <c r="V65" i="1"/>
  <c r="T65" i="1"/>
  <c r="R65" i="1"/>
  <c r="P65" i="1"/>
  <c r="N65" i="1"/>
  <c r="L65" i="1"/>
  <c r="J65" i="1"/>
  <c r="F65" i="1"/>
  <c r="X64" i="1"/>
  <c r="V64" i="1"/>
  <c r="T64" i="1"/>
  <c r="R64" i="1"/>
  <c r="P64" i="1"/>
  <c r="N64" i="1"/>
  <c r="L64" i="1"/>
  <c r="J64" i="1"/>
  <c r="H64" i="1"/>
  <c r="F64" i="1"/>
  <c r="X63" i="1"/>
  <c r="V63" i="1"/>
  <c r="T63" i="1"/>
  <c r="R63" i="1"/>
  <c r="P63" i="1"/>
  <c r="N63" i="1"/>
  <c r="L63" i="1"/>
  <c r="J63" i="1"/>
  <c r="H63" i="1"/>
  <c r="F63" i="1"/>
  <c r="X62" i="1"/>
  <c r="V62" i="1"/>
  <c r="T62" i="1"/>
  <c r="R62" i="1"/>
  <c r="P62" i="1"/>
  <c r="N62" i="1"/>
  <c r="L62" i="1"/>
  <c r="J62" i="1"/>
  <c r="H62" i="1"/>
  <c r="F62" i="1"/>
  <c r="X61" i="1"/>
  <c r="V61" i="1"/>
  <c r="T61" i="1"/>
  <c r="R61" i="1"/>
  <c r="P61" i="1"/>
  <c r="N61" i="1"/>
  <c r="L61" i="1"/>
  <c r="J61" i="1"/>
  <c r="H61" i="1"/>
  <c r="F61" i="1"/>
  <c r="X60" i="1"/>
  <c r="V60" i="1"/>
  <c r="T60" i="1"/>
  <c r="R60" i="1"/>
  <c r="P60" i="1"/>
  <c r="N60" i="1"/>
  <c r="L60" i="1"/>
  <c r="J60" i="1"/>
  <c r="H60" i="1"/>
  <c r="F60" i="1"/>
  <c r="X59" i="1"/>
  <c r="V59" i="1"/>
  <c r="T59" i="1"/>
  <c r="R59" i="1"/>
  <c r="P59" i="1"/>
  <c r="N59" i="1"/>
  <c r="L59" i="1"/>
  <c r="J59" i="1"/>
  <c r="H59" i="1"/>
  <c r="F59" i="1"/>
  <c r="X58" i="1"/>
  <c r="V58" i="1"/>
  <c r="T58" i="1"/>
  <c r="R58" i="1"/>
  <c r="P58" i="1"/>
  <c r="N58" i="1"/>
  <c r="L58" i="1"/>
  <c r="J58" i="1"/>
  <c r="H58" i="1"/>
  <c r="F58" i="1"/>
  <c r="X57" i="1"/>
  <c r="V57" i="1"/>
  <c r="T57" i="1"/>
  <c r="R57" i="1"/>
  <c r="P57" i="1"/>
  <c r="N57" i="1"/>
  <c r="L57" i="1"/>
  <c r="J57" i="1"/>
  <c r="H57" i="1"/>
  <c r="F57" i="1"/>
  <c r="X56" i="1"/>
  <c r="V56" i="1"/>
  <c r="T56" i="1"/>
  <c r="R56" i="1"/>
  <c r="P56" i="1"/>
  <c r="N56" i="1"/>
  <c r="L56" i="1"/>
  <c r="J56" i="1"/>
  <c r="H56" i="1"/>
  <c r="F56" i="1"/>
  <c r="X55" i="1"/>
  <c r="V55" i="1"/>
  <c r="T55" i="1"/>
  <c r="R55" i="1"/>
  <c r="P55" i="1"/>
  <c r="N55" i="1"/>
  <c r="L55" i="1"/>
  <c r="J55" i="1"/>
  <c r="H55" i="1"/>
  <c r="V54" i="1"/>
  <c r="T54" i="1"/>
  <c r="R54" i="1"/>
  <c r="P54" i="1"/>
  <c r="N54" i="1"/>
  <c r="L54" i="1"/>
  <c r="J54" i="1"/>
  <c r="H54" i="1"/>
  <c r="F54" i="1"/>
  <c r="X53" i="1"/>
  <c r="V53" i="1"/>
  <c r="T53" i="1"/>
  <c r="R53" i="1"/>
  <c r="P53" i="1"/>
  <c r="N53" i="1"/>
  <c r="L53" i="1"/>
  <c r="J53" i="1"/>
  <c r="H53" i="1"/>
  <c r="F53" i="1"/>
  <c r="X52" i="1"/>
  <c r="V52" i="1"/>
  <c r="T52" i="1"/>
  <c r="R52" i="1"/>
  <c r="P52" i="1"/>
  <c r="N52" i="1"/>
  <c r="L52" i="1"/>
  <c r="J52" i="1"/>
  <c r="H52" i="1"/>
  <c r="F52" i="1"/>
  <c r="X51" i="1"/>
  <c r="V51" i="1"/>
  <c r="T51" i="1"/>
  <c r="R51" i="1"/>
  <c r="P51" i="1"/>
  <c r="N51" i="1"/>
  <c r="L51" i="1"/>
  <c r="J51" i="1"/>
  <c r="H51" i="1"/>
  <c r="F51" i="1"/>
  <c r="X50" i="1"/>
  <c r="V50" i="1"/>
  <c r="T50" i="1"/>
  <c r="R50" i="1"/>
  <c r="P50" i="1"/>
  <c r="N50" i="1"/>
  <c r="L50" i="1"/>
  <c r="J50" i="1"/>
  <c r="H50" i="1"/>
  <c r="F50" i="1"/>
  <c r="X49" i="1"/>
  <c r="V49" i="1"/>
  <c r="T49" i="1"/>
  <c r="R49" i="1"/>
  <c r="P49" i="1"/>
  <c r="N49" i="1"/>
  <c r="L49" i="1"/>
  <c r="J49" i="1"/>
  <c r="H49" i="1"/>
  <c r="F49" i="1"/>
  <c r="X48" i="1"/>
  <c r="V48" i="1"/>
  <c r="T48" i="1"/>
  <c r="R48" i="1"/>
  <c r="P48" i="1"/>
  <c r="N48" i="1"/>
  <c r="L48" i="1"/>
  <c r="J48" i="1"/>
  <c r="H48" i="1"/>
  <c r="F48" i="1"/>
  <c r="X47" i="1"/>
  <c r="V47" i="1"/>
  <c r="T47" i="1"/>
  <c r="R47" i="1"/>
  <c r="P47" i="1"/>
  <c r="N47" i="1"/>
  <c r="L47" i="1"/>
  <c r="J47" i="1"/>
  <c r="H47" i="1"/>
  <c r="F47" i="1"/>
  <c r="X46" i="1"/>
  <c r="V46" i="1"/>
  <c r="T46" i="1"/>
  <c r="R46" i="1"/>
  <c r="P46" i="1"/>
  <c r="N46" i="1"/>
  <c r="L46" i="1"/>
  <c r="J46" i="1"/>
  <c r="H46" i="1"/>
  <c r="F46" i="1"/>
  <c r="X45" i="1"/>
  <c r="V45" i="1"/>
  <c r="T45" i="1"/>
  <c r="R45" i="1"/>
  <c r="P45" i="1"/>
  <c r="N45" i="1"/>
  <c r="L45" i="1"/>
  <c r="J45" i="1"/>
  <c r="H45" i="1"/>
  <c r="F45" i="1"/>
  <c r="X44" i="1"/>
  <c r="V44" i="1"/>
  <c r="T44" i="1"/>
  <c r="R44" i="1"/>
  <c r="P44" i="1"/>
  <c r="N44" i="1"/>
  <c r="L44" i="1"/>
  <c r="J44" i="1"/>
  <c r="H44" i="1"/>
  <c r="F44" i="1"/>
  <c r="X43" i="1"/>
  <c r="V43" i="1"/>
  <c r="T43" i="1"/>
  <c r="R43" i="1"/>
  <c r="P43" i="1"/>
  <c r="N43" i="1"/>
  <c r="L43" i="1"/>
  <c r="J43" i="1"/>
  <c r="H43" i="1"/>
  <c r="F43" i="1"/>
  <c r="X42" i="1"/>
  <c r="V42" i="1"/>
  <c r="T42" i="1"/>
  <c r="R42" i="1"/>
  <c r="P42" i="1"/>
  <c r="N42" i="1"/>
  <c r="L42" i="1"/>
  <c r="J42" i="1"/>
  <c r="F42" i="1"/>
  <c r="X41" i="1"/>
  <c r="V41" i="1"/>
  <c r="T41" i="1"/>
  <c r="R41" i="1"/>
  <c r="P41" i="1"/>
  <c r="N41" i="1"/>
  <c r="L41" i="1"/>
  <c r="J41" i="1"/>
  <c r="H41" i="1"/>
  <c r="X40" i="1"/>
  <c r="V40" i="1"/>
  <c r="T40" i="1"/>
  <c r="R40" i="1"/>
  <c r="P40" i="1"/>
  <c r="N40" i="1"/>
  <c r="L40" i="1"/>
  <c r="J40" i="1"/>
  <c r="H40" i="1"/>
  <c r="X39" i="1"/>
  <c r="V39" i="1"/>
  <c r="T39" i="1"/>
  <c r="R39" i="1"/>
  <c r="P39" i="1"/>
  <c r="N39" i="1"/>
  <c r="L39" i="1"/>
  <c r="J39" i="1"/>
  <c r="H39" i="1"/>
  <c r="F39" i="1"/>
  <c r="X38" i="1"/>
  <c r="V38" i="1"/>
  <c r="T38" i="1"/>
  <c r="R38" i="1"/>
  <c r="P38" i="1"/>
  <c r="N38" i="1"/>
  <c r="J38" i="1"/>
  <c r="H38" i="1"/>
  <c r="F38" i="1"/>
  <c r="X37" i="1"/>
  <c r="V37" i="1"/>
  <c r="T37" i="1"/>
  <c r="R37" i="1"/>
  <c r="P37" i="1"/>
  <c r="N37" i="1"/>
  <c r="L37" i="1"/>
  <c r="J37" i="1"/>
  <c r="H37" i="1"/>
  <c r="F37" i="1"/>
  <c r="X36" i="1"/>
  <c r="V36" i="1"/>
  <c r="T36" i="1"/>
  <c r="R36" i="1"/>
  <c r="P36" i="1"/>
  <c r="N36" i="1"/>
  <c r="L36" i="1"/>
  <c r="J36" i="1"/>
  <c r="H36" i="1"/>
  <c r="F36" i="1"/>
  <c r="X35" i="1"/>
  <c r="V35" i="1"/>
  <c r="T35" i="1"/>
  <c r="R35" i="1"/>
  <c r="P35" i="1"/>
  <c r="N35" i="1"/>
  <c r="L35" i="1"/>
  <c r="J35" i="1"/>
  <c r="H35" i="1"/>
  <c r="X34" i="1"/>
  <c r="V34" i="1"/>
  <c r="T34" i="1"/>
  <c r="R34" i="1"/>
  <c r="P34" i="1"/>
  <c r="N34" i="1"/>
  <c r="L34" i="1"/>
  <c r="J34" i="1"/>
  <c r="H34" i="1"/>
  <c r="X33" i="1"/>
  <c r="V33" i="1"/>
  <c r="T33" i="1"/>
  <c r="R33" i="1"/>
  <c r="P33" i="1"/>
  <c r="N33" i="1"/>
  <c r="L33" i="1"/>
  <c r="J33" i="1"/>
  <c r="H33" i="1"/>
  <c r="F33" i="1"/>
  <c r="X32" i="1"/>
  <c r="V32" i="1"/>
  <c r="T32" i="1"/>
  <c r="R32" i="1"/>
  <c r="P32" i="1"/>
  <c r="N32" i="1"/>
  <c r="J32" i="1"/>
  <c r="H32" i="1"/>
  <c r="F32" i="1"/>
  <c r="X31" i="1"/>
  <c r="V31" i="1"/>
  <c r="T31" i="1"/>
  <c r="R31" i="1"/>
  <c r="P31" i="1"/>
  <c r="N31" i="1"/>
  <c r="L31" i="1"/>
  <c r="J31" i="1"/>
  <c r="H31" i="1"/>
  <c r="F31" i="1"/>
  <c r="X30" i="1"/>
  <c r="V30" i="1"/>
  <c r="T30" i="1"/>
  <c r="R30" i="1"/>
  <c r="P30" i="1"/>
  <c r="N30" i="1"/>
  <c r="L30" i="1"/>
  <c r="J30" i="1"/>
  <c r="H30" i="1"/>
  <c r="F30" i="1"/>
  <c r="X29" i="1"/>
  <c r="V29" i="1"/>
  <c r="T29" i="1"/>
  <c r="R29" i="1"/>
  <c r="P29" i="1"/>
  <c r="N29" i="1"/>
  <c r="L29" i="1"/>
  <c r="J29" i="1"/>
  <c r="H29" i="1"/>
  <c r="X28" i="1"/>
  <c r="V28" i="1"/>
  <c r="T28" i="1"/>
  <c r="R28" i="1"/>
  <c r="P28" i="1"/>
  <c r="N28" i="1"/>
  <c r="L28" i="1"/>
  <c r="J28" i="1"/>
  <c r="H28" i="1"/>
  <c r="X27" i="1"/>
  <c r="V27" i="1"/>
  <c r="T27" i="1"/>
  <c r="R27" i="1"/>
  <c r="P27" i="1"/>
  <c r="N27" i="1"/>
  <c r="L27" i="1"/>
  <c r="J27" i="1"/>
  <c r="H27" i="1"/>
  <c r="F27" i="1"/>
  <c r="X26" i="1"/>
  <c r="V26" i="1"/>
  <c r="T26" i="1"/>
  <c r="R26" i="1"/>
  <c r="P26" i="1"/>
  <c r="N26" i="1"/>
  <c r="J26" i="1"/>
  <c r="H26" i="1"/>
  <c r="F26" i="1"/>
  <c r="X25" i="1"/>
  <c r="V25" i="1"/>
  <c r="T25" i="1"/>
  <c r="R25" i="1"/>
  <c r="P25" i="1"/>
  <c r="N25" i="1"/>
  <c r="L25" i="1"/>
  <c r="J25" i="1"/>
  <c r="H25" i="1"/>
  <c r="F25" i="1"/>
  <c r="X24" i="1"/>
  <c r="V24" i="1"/>
  <c r="T24" i="1"/>
  <c r="R24" i="1"/>
  <c r="P24" i="1"/>
  <c r="N24" i="1"/>
  <c r="L24" i="1"/>
  <c r="J24" i="1"/>
  <c r="H24" i="1"/>
  <c r="F24" i="1"/>
  <c r="X23" i="1"/>
  <c r="V23" i="1"/>
  <c r="T23" i="1"/>
  <c r="R23" i="1"/>
  <c r="P23" i="1"/>
  <c r="N23" i="1"/>
  <c r="L23" i="1"/>
  <c r="J23" i="1"/>
  <c r="H23" i="1"/>
  <c r="X22" i="1"/>
  <c r="V22" i="1"/>
  <c r="T22" i="1"/>
  <c r="R22" i="1"/>
  <c r="P22" i="1"/>
  <c r="N22" i="1"/>
  <c r="L22" i="1"/>
  <c r="J22" i="1"/>
  <c r="H22" i="1"/>
  <c r="X21" i="1"/>
  <c r="V21" i="1"/>
  <c r="T21" i="1"/>
  <c r="R21" i="1"/>
  <c r="P21" i="1"/>
  <c r="N21" i="1"/>
  <c r="L21" i="1"/>
  <c r="J21" i="1"/>
  <c r="H21" i="1"/>
  <c r="F21" i="1"/>
  <c r="X20" i="1"/>
  <c r="V20" i="1"/>
  <c r="T20" i="1"/>
  <c r="R20" i="1"/>
  <c r="P20" i="1"/>
  <c r="N20" i="1"/>
  <c r="J20" i="1"/>
  <c r="H20" i="1"/>
  <c r="F20" i="1"/>
  <c r="X19" i="1"/>
  <c r="V19" i="1"/>
  <c r="T19" i="1"/>
  <c r="R19" i="1"/>
  <c r="P19" i="1"/>
  <c r="N19" i="1"/>
  <c r="L19" i="1"/>
  <c r="J19" i="1"/>
  <c r="H19" i="1"/>
  <c r="F19" i="1"/>
  <c r="X18" i="1"/>
  <c r="V18" i="1"/>
  <c r="T18" i="1"/>
  <c r="R18" i="1"/>
  <c r="P18" i="1"/>
  <c r="N18" i="1"/>
  <c r="L18" i="1"/>
  <c r="J18" i="1"/>
  <c r="H18" i="1"/>
  <c r="F18" i="1"/>
  <c r="X17" i="1"/>
  <c r="V17" i="1"/>
  <c r="T17" i="1"/>
  <c r="R17" i="1"/>
  <c r="P17" i="1"/>
  <c r="N17" i="1"/>
  <c r="L17" i="1"/>
  <c r="J17" i="1"/>
  <c r="H17" i="1"/>
  <c r="X16" i="1"/>
  <c r="V16" i="1"/>
  <c r="T16" i="1"/>
  <c r="R16" i="1"/>
  <c r="P16" i="1"/>
  <c r="N16" i="1"/>
  <c r="L16" i="1"/>
  <c r="J16" i="1"/>
  <c r="H16" i="1"/>
  <c r="X15" i="1"/>
  <c r="V15" i="1"/>
  <c r="T15" i="1"/>
  <c r="R15" i="1"/>
  <c r="P15" i="1"/>
  <c r="N15" i="1"/>
  <c r="L15" i="1"/>
  <c r="J15" i="1"/>
  <c r="H15" i="1"/>
  <c r="F15" i="1"/>
  <c r="X14" i="1"/>
  <c r="V14" i="1"/>
  <c r="T14" i="1"/>
  <c r="R14" i="1"/>
  <c r="P14" i="1"/>
  <c r="N14" i="1"/>
  <c r="J14" i="1"/>
  <c r="H14" i="1"/>
  <c r="F14" i="1"/>
  <c r="X13" i="1"/>
  <c r="V13" i="1"/>
  <c r="T13" i="1"/>
  <c r="R13" i="1"/>
  <c r="P13" i="1"/>
  <c r="N13" i="1"/>
  <c r="L13" i="1"/>
  <c r="J13" i="1"/>
  <c r="H13" i="1"/>
  <c r="F13" i="1"/>
  <c r="X12" i="1"/>
  <c r="V12" i="1"/>
  <c r="T12" i="1"/>
  <c r="R12" i="1"/>
  <c r="P12" i="1"/>
  <c r="N12" i="1"/>
  <c r="L12" i="1"/>
  <c r="J12" i="1"/>
  <c r="H12" i="1"/>
  <c r="F12" i="1"/>
  <c r="X11" i="1"/>
  <c r="V11" i="1"/>
  <c r="T11" i="1"/>
  <c r="R11" i="1"/>
  <c r="P11" i="1"/>
  <c r="N11" i="1"/>
  <c r="L11" i="1"/>
  <c r="J11" i="1"/>
  <c r="H11" i="1"/>
  <c r="X10" i="1"/>
  <c r="V10" i="1"/>
  <c r="T10" i="1"/>
  <c r="R10" i="1"/>
  <c r="P10" i="1"/>
  <c r="N10" i="1"/>
  <c r="L10" i="1"/>
  <c r="J10" i="1"/>
  <c r="H10" i="1"/>
  <c r="X9" i="1"/>
  <c r="V9" i="1"/>
  <c r="T9" i="1"/>
  <c r="R9" i="1"/>
  <c r="P9" i="1"/>
  <c r="N9" i="1"/>
  <c r="L9" i="1"/>
  <c r="J9" i="1"/>
  <c r="H9" i="1"/>
  <c r="F9" i="1"/>
  <c r="X8" i="1"/>
  <c r="V8" i="1"/>
  <c r="T8" i="1"/>
  <c r="R8" i="1"/>
  <c r="P8" i="1"/>
  <c r="N8" i="1"/>
  <c r="J8" i="1"/>
  <c r="H8" i="1"/>
  <c r="F8" i="1"/>
  <c r="X7" i="1"/>
  <c r="L7" i="1"/>
  <c r="Y55" i="1" l="1"/>
  <c r="Y10" i="1"/>
  <c r="Y15" i="1"/>
  <c r="Z36" i="1"/>
  <c r="Y52" i="1"/>
  <c r="Y53" i="1"/>
  <c r="Z71" i="1"/>
  <c r="Z79" i="1"/>
  <c r="Y16" i="1"/>
  <c r="Y21" i="1"/>
  <c r="Z53" i="1"/>
  <c r="Z9" i="1"/>
  <c r="Z15" i="1"/>
  <c r="Y22" i="1"/>
  <c r="Y27" i="1"/>
  <c r="Z43" i="1"/>
  <c r="Z61" i="1"/>
  <c r="Y28" i="1"/>
  <c r="Y33" i="1"/>
  <c r="Z77" i="1"/>
  <c r="Y83" i="1"/>
  <c r="Z84" i="1"/>
  <c r="Z83" i="1"/>
  <c r="F35" i="1"/>
  <c r="Z35" i="1" s="1"/>
  <c r="Y35" i="1"/>
  <c r="Z21" i="1"/>
  <c r="F41" i="1"/>
  <c r="Z41" i="1" s="1"/>
  <c r="Y41" i="1"/>
  <c r="Z52" i="1"/>
  <c r="Z27" i="1"/>
  <c r="Y34" i="1"/>
  <c r="Y39" i="1"/>
  <c r="H42" i="1"/>
  <c r="Z42" i="1" s="1"/>
  <c r="Y42" i="1"/>
  <c r="J87" i="1"/>
  <c r="Z87" i="1" s="1"/>
  <c r="Y87" i="1"/>
  <c r="Z33" i="1"/>
  <c r="Y40" i="1"/>
  <c r="Y67" i="1"/>
  <c r="F23" i="1"/>
  <c r="Z23" i="1" s="1"/>
  <c r="Y23" i="1"/>
  <c r="Y8" i="1"/>
  <c r="L8" i="1"/>
  <c r="Z8" i="1" s="1"/>
  <c r="Z13" i="1"/>
  <c r="Z39" i="1"/>
  <c r="Z49" i="1"/>
  <c r="J78" i="1"/>
  <c r="Z78" i="1" s="1"/>
  <c r="Y78" i="1"/>
  <c r="F85" i="1"/>
  <c r="Z85" i="1" s="1"/>
  <c r="Y85" i="1"/>
  <c r="V7" i="1"/>
  <c r="J7" i="1"/>
  <c r="Y14" i="1"/>
  <c r="L14" i="1"/>
  <c r="Z14" i="1" s="1"/>
  <c r="Z19" i="1"/>
  <c r="Z59" i="1"/>
  <c r="Z67" i="1"/>
  <c r="Z12" i="1"/>
  <c r="Y20" i="1"/>
  <c r="L20" i="1"/>
  <c r="Z20" i="1" s="1"/>
  <c r="Z25" i="1"/>
  <c r="F66" i="1"/>
  <c r="Z66" i="1" s="1"/>
  <c r="Y66" i="1"/>
  <c r="Z18" i="1"/>
  <c r="L26" i="1"/>
  <c r="Z26" i="1" s="1"/>
  <c r="Y26" i="1"/>
  <c r="Z31" i="1"/>
  <c r="Y81" i="1"/>
  <c r="Y29" i="1"/>
  <c r="F29" i="1"/>
  <c r="Z29" i="1" s="1"/>
  <c r="F11" i="1"/>
  <c r="Z11" i="1" s="1"/>
  <c r="Y11" i="1"/>
  <c r="Z24" i="1"/>
  <c r="L32" i="1"/>
  <c r="Z32" i="1" s="1"/>
  <c r="Y32" i="1"/>
  <c r="Z37" i="1"/>
  <c r="Z47" i="1"/>
  <c r="Y9" i="1"/>
  <c r="Y17" i="1"/>
  <c r="F17" i="1"/>
  <c r="Z17" i="1" s="1"/>
  <c r="Z30" i="1"/>
  <c r="L38" i="1"/>
  <c r="Z38" i="1" s="1"/>
  <c r="Y38" i="1"/>
  <c r="X54" i="1"/>
  <c r="Y54" i="1"/>
  <c r="H65" i="1"/>
  <c r="Z65" i="1" s="1"/>
  <c r="Y65" i="1"/>
  <c r="Y73" i="1"/>
  <c r="Z81" i="1"/>
  <c r="Z69" i="1"/>
  <c r="Y69" i="1"/>
  <c r="F10" i="1"/>
  <c r="Z10" i="1" s="1"/>
  <c r="F16" i="1"/>
  <c r="Z16" i="1" s="1"/>
  <c r="F22" i="1"/>
  <c r="Z22" i="1" s="1"/>
  <c r="F28" i="1"/>
  <c r="Z28" i="1" s="1"/>
  <c r="F34" i="1"/>
  <c r="Z34" i="1" s="1"/>
  <c r="F40" i="1"/>
  <c r="Z40" i="1" s="1"/>
  <c r="F55" i="1"/>
  <c r="Z55" i="1" s="1"/>
  <c r="Z56" i="1"/>
  <c r="Y56" i="1"/>
  <c r="Z70" i="1"/>
  <c r="Y70" i="1"/>
  <c r="Y71" i="1"/>
  <c r="Y7" i="1"/>
  <c r="Y19" i="1"/>
  <c r="Y25" i="1"/>
  <c r="Y31" i="1"/>
  <c r="Y37" i="1"/>
  <c r="Y43" i="1"/>
  <c r="Z57" i="1"/>
  <c r="Y57" i="1"/>
  <c r="Y72" i="1"/>
  <c r="Y13" i="1"/>
  <c r="N7" i="1"/>
  <c r="Z44" i="1"/>
  <c r="Y44" i="1"/>
  <c r="Z58" i="1"/>
  <c r="Y58" i="1"/>
  <c r="Y59" i="1"/>
  <c r="Z72" i="1"/>
  <c r="Y18" i="1"/>
  <c r="Y24" i="1"/>
  <c r="Y30" i="1"/>
  <c r="Y36" i="1"/>
  <c r="Z45" i="1"/>
  <c r="Y45" i="1"/>
  <c r="Y60" i="1"/>
  <c r="Z73" i="1"/>
  <c r="Z74" i="1"/>
  <c r="Y74" i="1"/>
  <c r="Y12" i="1"/>
  <c r="P7" i="1"/>
  <c r="Z46" i="1"/>
  <c r="Y46" i="1"/>
  <c r="Y47" i="1"/>
  <c r="Z60" i="1"/>
  <c r="Y61" i="1"/>
  <c r="Z75" i="1"/>
  <c r="Y75" i="1"/>
  <c r="Z68" i="1"/>
  <c r="Y82" i="1"/>
  <c r="Y48" i="1"/>
  <c r="Z62" i="1"/>
  <c r="Y62" i="1"/>
  <c r="Z76" i="1"/>
  <c r="Y76" i="1"/>
  <c r="Y77" i="1"/>
  <c r="Y68" i="1"/>
  <c r="F7" i="1"/>
  <c r="R7" i="1"/>
  <c r="Z48" i="1"/>
  <c r="Y49" i="1"/>
  <c r="Z63" i="1"/>
  <c r="Y63" i="1"/>
  <c r="Y86" i="1"/>
  <c r="Z82" i="1"/>
  <c r="Z50" i="1"/>
  <c r="Y50" i="1"/>
  <c r="Z64" i="1"/>
  <c r="Y64" i="1"/>
  <c r="Y79" i="1"/>
  <c r="H7" i="1"/>
  <c r="T7" i="1"/>
  <c r="Z51" i="1"/>
  <c r="Y51" i="1"/>
  <c r="Z80" i="1"/>
  <c r="Y80" i="1"/>
  <c r="Y84" i="1"/>
  <c r="Z86" i="1"/>
  <c r="Z54" i="1" l="1"/>
  <c r="Z7" i="1"/>
</calcChain>
</file>

<file path=xl/sharedStrings.xml><?xml version="1.0" encoding="utf-8"?>
<sst xmlns="http://schemas.openxmlformats.org/spreadsheetml/2006/main" count="149" uniqueCount="67">
  <si>
    <t>Приложение № 4</t>
  </si>
  <si>
    <t>к протоколу заседания № 14 Комиссии</t>
  </si>
  <si>
    <t>от 29 декабря 2023 года</t>
  </si>
  <si>
    <t xml:space="preserve">Фактические объемы оказания медицинской помощи и объемЫ финансировых средств высокотехнологичных видов медицинской помощи в разрезе групп и профилей за счет средств обязательного медицинского страхования в 2024 году  </t>
  </si>
  <si>
    <t>№ п/п</t>
  </si>
  <si>
    <t>Наименование профиля ВМП</t>
  </si>
  <si>
    <t>№ группы ВМП</t>
  </si>
  <si>
    <t>Тариф</t>
  </si>
  <si>
    <t>ФГБУ "ФЦВМТ" МЗ РФ</t>
  </si>
  <si>
    <t>ФГБУ "1409 ВМКГ" МО РФ</t>
  </si>
  <si>
    <t>ГБУЗ "Гусевская ЦРБ"</t>
  </si>
  <si>
    <t>ГБУЗ "Онкоцентр КО"</t>
  </si>
  <si>
    <t>ИТОГО:</t>
  </si>
  <si>
    <t>ОМП</t>
  </si>
  <si>
    <t>ОФС, тыс. руб.</t>
  </si>
  <si>
    <t>Акушерство и гинекология</t>
  </si>
  <si>
    <t>Гастроэнтерология</t>
  </si>
  <si>
    <t>Гематология</t>
  </si>
  <si>
    <t>Детская хирург.(новорожд)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</si>
  <si>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</si>
  <si>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</si>
  <si>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</si>
  <si>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</si>
  <si>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</si>
  <si>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</si>
  <si>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</si>
  <si>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</si>
  <si>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</si>
  <si>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ССХ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</si>
  <si>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</si>
  <si>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</si>
  <si>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</si>
  <si>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</si>
  <si>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</si>
  <si>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</si>
  <si>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ГБУЗ -</t>
  </si>
  <si>
    <t>Государственное бюджетное учреждение здравоохранения</t>
  </si>
  <si>
    <t>ФКУЗ -</t>
  </si>
  <si>
    <t>Федеральное казначейское учреждение здравоохранения</t>
  </si>
  <si>
    <t xml:space="preserve">КО - </t>
  </si>
  <si>
    <t>Калининградская область</t>
  </si>
  <si>
    <t>ГБ СОУ-</t>
  </si>
  <si>
    <t>Государственное бюджетное социально-оздоровительное учреждение</t>
  </si>
  <si>
    <t xml:space="preserve">ЧУЗ - </t>
  </si>
  <si>
    <t>Частное учреждение здравоохранения</t>
  </si>
  <si>
    <t xml:space="preserve">ООО - </t>
  </si>
  <si>
    <t>Общество с ограниченной ответственностью</t>
  </si>
  <si>
    <t>Министерство обороны Российской федерации</t>
  </si>
  <si>
    <t>ЗАО -</t>
  </si>
  <si>
    <t>Закрытое акционерное общество</t>
  </si>
  <si>
    <t>Министерство здравоохранения Российской федерации</t>
  </si>
  <si>
    <t>ФГУ-</t>
  </si>
  <si>
    <t xml:space="preserve">Федеральное государственное учреждение </t>
  </si>
  <si>
    <t>Федеральный центр высоких медицинских технологий</t>
  </si>
  <si>
    <t>ФГБУ -</t>
  </si>
  <si>
    <t xml:space="preserve">Федеральное государственное бюджетное учреждение </t>
  </si>
  <si>
    <t>ГБУЗ "Областная клиническая больница КО"</t>
  </si>
  <si>
    <t>ГБУЗ "Детская областная больница КО"</t>
  </si>
  <si>
    <t>ГБУЗ КО "Центральная городская клиническая больница"</t>
  </si>
  <si>
    <t>ГБУ КО "Региональный перинатальный центр"</t>
  </si>
  <si>
    <t>ГБУЗ "Центр специализированных видов медицинской помощи КО"</t>
  </si>
  <si>
    <t>ГБУЗ КО "Городская клиническая БСМП"</t>
  </si>
  <si>
    <t>Больница скорой медицинской помощи</t>
  </si>
  <si>
    <t>МО РФ -</t>
  </si>
  <si>
    <t>МЗ РФ -</t>
  </si>
  <si>
    <t>ФЦ ВМТ -</t>
  </si>
  <si>
    <t>БСМП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</si>
</sst>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color rgb="FF0070C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8" fillId="0" borderId="0"/>
  </cellStyleXfs>
  <cellXfs count="44">
    <xf numFmtId="0" fontId="0" fillId="0" borderId="0" xfId="0"/>
    <xf numFmtId="4" fontId="7" fillId="0" borderId="0" xfId="1" applyNumberFormat="1" applyFont="1" applyFill="1" applyAlignment="1">
      <alignment horizontal="right" vertical="center"/>
    </xf>
    <xf numFmtId="2" fontId="6" fillId="0" borderId="9" xfId="1" applyNumberFormat="1" applyFont="1" applyFill="1" applyBorder="1" applyAlignment="1">
      <alignment horizontal="center" vertical="top" wrapText="1"/>
    </xf>
    <xf numFmtId="4" fontId="6" fillId="0" borderId="9" xfId="1" applyNumberFormat="1" applyFont="1" applyFill="1" applyBorder="1" applyAlignment="1">
      <alignment horizontal="center" vertical="top" wrapText="1"/>
    </xf>
    <xf numFmtId="4" fontId="6" fillId="0" borderId="10" xfId="1" applyNumberFormat="1" applyFont="1" applyFill="1" applyBorder="1" applyAlignment="1">
      <alignment horizontal="center" vertical="top" wrapText="1"/>
    </xf>
    <xf numFmtId="0" fontId="7" fillId="0" borderId="11" xfId="1" applyFont="1" applyFill="1" applyBorder="1" applyAlignment="1">
      <alignment horizontal="center" vertical="center"/>
    </xf>
    <xf numFmtId="49" fontId="14" fillId="0" borderId="12" xfId="1" applyNumberFormat="1" applyFont="1" applyFill="1" applyBorder="1" applyAlignment="1">
      <alignment vertical="top" wrapText="1"/>
    </xf>
    <xf numFmtId="3" fontId="15" fillId="0" borderId="13" xfId="1" applyNumberFormat="1" applyFont="1" applyFill="1" applyBorder="1" applyAlignment="1">
      <alignment horizontal="center" vertical="center"/>
    </xf>
    <xf numFmtId="3" fontId="16" fillId="0" borderId="13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>
      <alignment vertical="top"/>
    </xf>
    <xf numFmtId="0" fontId="4" fillId="0" borderId="0" xfId="1" applyFont="1" applyFill="1">
      <alignment vertical="top"/>
    </xf>
    <xf numFmtId="3" fontId="5" fillId="0" borderId="0" xfId="1" applyNumberFormat="1" applyFont="1" applyFill="1" applyAlignment="1">
      <alignment horizontal="center" vertical="center"/>
    </xf>
    <xf numFmtId="4" fontId="3" fillId="0" borderId="0" xfId="1" applyNumberFormat="1" applyFont="1" applyFill="1">
      <alignment vertical="top"/>
    </xf>
    <xf numFmtId="3" fontId="3" fillId="0" borderId="0" xfId="1" applyNumberFormat="1" applyFont="1" applyFill="1">
      <alignment vertical="top"/>
    </xf>
    <xf numFmtId="3" fontId="6" fillId="0" borderId="0" xfId="1" applyNumberFormat="1" applyFont="1" applyFill="1" applyAlignment="1">
      <alignment horizontal="right" vertical="top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center" vertical="center"/>
    </xf>
    <xf numFmtId="4" fontId="7" fillId="0" borderId="15" xfId="1" applyNumberFormat="1" applyFont="1" applyFill="1" applyBorder="1" applyAlignment="1">
      <alignment horizontal="center" vertical="center"/>
    </xf>
    <xf numFmtId="4" fontId="7" fillId="0" borderId="16" xfId="1" applyNumberFormat="1" applyFont="1" applyFill="1" applyBorder="1" applyAlignment="1">
      <alignment horizontal="center" vertical="center"/>
    </xf>
    <xf numFmtId="0" fontId="17" fillId="0" borderId="0" xfId="0" applyFont="1"/>
    <xf numFmtId="0" fontId="19" fillId="0" borderId="0" xfId="2" applyFont="1" applyAlignment="1">
      <alignment vertical="center"/>
    </xf>
    <xf numFmtId="3" fontId="19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horizontal="right" vertical="top"/>
    </xf>
    <xf numFmtId="3" fontId="20" fillId="0" borderId="0" xfId="0" applyNumberFormat="1" applyFont="1" applyAlignment="1">
      <alignment horizontal="center"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center"/>
    </xf>
    <xf numFmtId="4" fontId="13" fillId="0" borderId="4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6" fillId="0" borderId="7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487182E7-8EB0-4717-9F8C-F048FEBF708B}"/>
    <cellStyle name="Обычный 4" xfId="2" xr:uid="{1C94BEEC-2B2E-470A-B5E2-663478F6A0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864FD-FDDA-4C7D-AC96-7032BC283D8B}">
  <sheetPr>
    <pageSetUpPr fitToPage="1"/>
  </sheetPr>
  <dimension ref="A1:Z95"/>
  <sheetViews>
    <sheetView tabSelected="1" zoomScale="89" zoomScaleNormal="89" workbookViewId="0">
      <pane xSplit="4" ySplit="6" topLeftCell="E71" activePane="bottomRight" state="frozen"/>
      <selection activeCell="A4" sqref="A4"/>
      <selection pane="topRight" activeCell="E4" sqref="E4"/>
      <selection pane="bottomLeft" activeCell="A7" sqref="A7"/>
      <selection pane="bottomRight" activeCell="B94" sqref="B94"/>
    </sheetView>
  </sheetViews>
  <sheetFormatPr defaultRowHeight="15" x14ac:dyDescent="0.25"/>
  <cols>
    <col min="1" max="1" width="8" customWidth="1"/>
    <col min="2" max="2" width="28" customWidth="1"/>
    <col min="3" max="3" width="9.140625" style="26"/>
    <col min="4" max="4" width="11.85546875" customWidth="1"/>
    <col min="5" max="5" width="12" bestFit="1" customWidth="1"/>
    <col min="6" max="6" width="13.140625" bestFit="1" customWidth="1"/>
    <col min="7" max="7" width="11" bestFit="1" customWidth="1"/>
    <col min="8" max="8" width="13.140625" bestFit="1" customWidth="1"/>
    <col min="9" max="9" width="9.5703125" bestFit="1" customWidth="1"/>
    <col min="10" max="10" width="13.42578125" customWidth="1"/>
    <col min="11" max="11" width="9.5703125" bestFit="1" customWidth="1"/>
    <col min="12" max="12" width="13.42578125" customWidth="1"/>
    <col min="13" max="13" width="9.5703125" bestFit="1" customWidth="1"/>
    <col min="14" max="14" width="12" bestFit="1" customWidth="1"/>
    <col min="15" max="15" width="8.5703125" bestFit="1" customWidth="1"/>
    <col min="16" max="16" width="11" bestFit="1" customWidth="1"/>
    <col min="17" max="17" width="8.5703125" bestFit="1" customWidth="1"/>
    <col min="18" max="18" width="11" bestFit="1" customWidth="1"/>
    <col min="19" max="19" width="8.5703125" bestFit="1" customWidth="1"/>
    <col min="20" max="20" width="11" bestFit="1" customWidth="1"/>
    <col min="21" max="21" width="9.5703125" bestFit="1" customWidth="1"/>
    <col min="22" max="22" width="12" bestFit="1" customWidth="1"/>
    <col min="23" max="23" width="9.42578125" customWidth="1"/>
    <col min="24" max="24" width="12" customWidth="1"/>
    <col min="25" max="25" width="11" hidden="1" customWidth="1"/>
    <col min="26" max="26" width="14.5703125" hidden="1" customWidth="1"/>
  </cols>
  <sheetData>
    <row r="1" spans="1:26" ht="18" x14ac:dyDescent="0.25">
      <c r="A1" s="10"/>
      <c r="B1" s="11"/>
      <c r="C1" s="12"/>
      <c r="D1" s="13"/>
      <c r="E1" s="11"/>
      <c r="F1" s="14"/>
      <c r="G1" s="15"/>
      <c r="H1" s="14"/>
      <c r="I1" s="11"/>
      <c r="J1" s="14"/>
      <c r="K1" s="11"/>
      <c r="L1" s="14"/>
      <c r="M1" s="15"/>
      <c r="N1" s="14"/>
      <c r="O1" s="11"/>
      <c r="P1" s="11"/>
      <c r="Q1" s="11"/>
      <c r="R1" s="14"/>
      <c r="S1" s="11"/>
      <c r="T1" s="16"/>
      <c r="U1" s="17"/>
      <c r="W1" s="1"/>
      <c r="X1" s="1" t="s">
        <v>0</v>
      </c>
      <c r="Y1" s="11"/>
      <c r="Z1" s="11"/>
    </row>
    <row r="2" spans="1:26" ht="18" x14ac:dyDescent="0.25">
      <c r="A2" s="10"/>
      <c r="B2" s="11"/>
      <c r="C2" s="12"/>
      <c r="D2" s="13"/>
      <c r="E2" s="11"/>
      <c r="F2" s="14"/>
      <c r="G2" s="15"/>
      <c r="H2" s="14"/>
      <c r="I2" s="11"/>
      <c r="J2" s="14"/>
      <c r="K2" s="11"/>
      <c r="L2" s="14"/>
      <c r="M2" s="15"/>
      <c r="N2" s="14"/>
      <c r="O2" s="11"/>
      <c r="P2" s="11"/>
      <c r="Q2" s="11"/>
      <c r="R2" s="14"/>
      <c r="S2" s="11"/>
      <c r="T2" s="16"/>
      <c r="U2" s="17"/>
      <c r="W2" s="1"/>
      <c r="X2" s="1" t="s">
        <v>1</v>
      </c>
      <c r="Y2" s="11"/>
      <c r="Z2" s="11"/>
    </row>
    <row r="3" spans="1:26" ht="17.25" customHeight="1" x14ac:dyDescent="0.25">
      <c r="A3" s="10"/>
      <c r="B3" s="18"/>
      <c r="C3" s="12"/>
      <c r="D3" s="13"/>
      <c r="E3" s="11"/>
      <c r="F3" s="14"/>
      <c r="G3" s="15"/>
      <c r="H3" s="14"/>
      <c r="I3" s="11"/>
      <c r="J3" s="14"/>
      <c r="K3" s="11"/>
      <c r="L3" s="14"/>
      <c r="M3" s="15"/>
      <c r="N3" s="14"/>
      <c r="O3" s="11"/>
      <c r="P3" s="11"/>
      <c r="Q3" s="11"/>
      <c r="R3" s="14"/>
      <c r="S3" s="11"/>
      <c r="T3" s="16"/>
      <c r="U3" s="17"/>
      <c r="W3" s="1"/>
      <c r="X3" s="1" t="s">
        <v>2</v>
      </c>
      <c r="Y3" s="11"/>
      <c r="Z3" s="11"/>
    </row>
    <row r="4" spans="1:26" ht="19.5" thickBot="1" x14ac:dyDescent="0.3">
      <c r="A4" s="18"/>
      <c r="B4" s="19" t="s">
        <v>3</v>
      </c>
      <c r="C4" s="20"/>
      <c r="D4" s="21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22"/>
      <c r="V4" s="23"/>
      <c r="W4" s="23"/>
      <c r="X4" s="23"/>
      <c r="Y4" s="11"/>
      <c r="Z4" s="11"/>
    </row>
    <row r="5" spans="1:26" ht="63" customHeight="1" x14ac:dyDescent="0.25">
      <c r="A5" s="34" t="s">
        <v>4</v>
      </c>
      <c r="B5" s="36" t="s">
        <v>5</v>
      </c>
      <c r="C5" s="38" t="s">
        <v>6</v>
      </c>
      <c r="D5" s="40" t="s">
        <v>7</v>
      </c>
      <c r="E5" s="33" t="s">
        <v>56</v>
      </c>
      <c r="F5" s="33"/>
      <c r="G5" s="33" t="s">
        <v>8</v>
      </c>
      <c r="H5" s="33"/>
      <c r="I5" s="33" t="s">
        <v>57</v>
      </c>
      <c r="J5" s="33"/>
      <c r="K5" s="33" t="s">
        <v>58</v>
      </c>
      <c r="L5" s="33"/>
      <c r="M5" s="33" t="s">
        <v>59</v>
      </c>
      <c r="N5" s="33"/>
      <c r="O5" s="33" t="s">
        <v>60</v>
      </c>
      <c r="P5" s="33"/>
      <c r="Q5" s="33" t="s">
        <v>9</v>
      </c>
      <c r="R5" s="33"/>
      <c r="S5" s="33" t="s">
        <v>61</v>
      </c>
      <c r="T5" s="33"/>
      <c r="U5" s="33" t="s">
        <v>10</v>
      </c>
      <c r="V5" s="33"/>
      <c r="W5" s="33" t="s">
        <v>11</v>
      </c>
      <c r="X5" s="33"/>
      <c r="Y5" s="42" t="s">
        <v>12</v>
      </c>
      <c r="Z5" s="43" t="s">
        <v>12</v>
      </c>
    </row>
    <row r="6" spans="1:26" ht="31.5" x14ac:dyDescent="0.25">
      <c r="A6" s="35"/>
      <c r="B6" s="37"/>
      <c r="C6" s="39"/>
      <c r="D6" s="41"/>
      <c r="E6" s="2" t="s">
        <v>13</v>
      </c>
      <c r="F6" s="3" t="s">
        <v>14</v>
      </c>
      <c r="G6" s="2" t="s">
        <v>13</v>
      </c>
      <c r="H6" s="3" t="s">
        <v>14</v>
      </c>
      <c r="I6" s="2" t="s">
        <v>13</v>
      </c>
      <c r="J6" s="3" t="s">
        <v>14</v>
      </c>
      <c r="K6" s="2" t="s">
        <v>13</v>
      </c>
      <c r="L6" s="3" t="s">
        <v>14</v>
      </c>
      <c r="M6" s="2" t="s">
        <v>13</v>
      </c>
      <c r="N6" s="3" t="s">
        <v>14</v>
      </c>
      <c r="O6" s="2" t="s">
        <v>13</v>
      </c>
      <c r="P6" s="3" t="s">
        <v>14</v>
      </c>
      <c r="Q6" s="2" t="s">
        <v>13</v>
      </c>
      <c r="R6" s="3" t="s">
        <v>14</v>
      </c>
      <c r="S6" s="2" t="s">
        <v>13</v>
      </c>
      <c r="T6" s="3" t="s">
        <v>14</v>
      </c>
      <c r="U6" s="2" t="s">
        <v>13</v>
      </c>
      <c r="V6" s="3" t="s">
        <v>14</v>
      </c>
      <c r="W6" s="3" t="s">
        <v>13</v>
      </c>
      <c r="X6" s="3" t="s">
        <v>14</v>
      </c>
      <c r="Y6" s="2" t="s">
        <v>13</v>
      </c>
      <c r="Z6" s="4" t="s">
        <v>14</v>
      </c>
    </row>
    <row r="7" spans="1:26" ht="15.75" x14ac:dyDescent="0.25">
      <c r="A7" s="5">
        <v>1</v>
      </c>
      <c r="B7" s="6" t="s">
        <v>15</v>
      </c>
      <c r="C7" s="7">
        <v>1</v>
      </c>
      <c r="D7" s="8">
        <v>158727</v>
      </c>
      <c r="E7" s="9">
        <v>0</v>
      </c>
      <c r="F7" s="24">
        <f>E7*$D7/1000</f>
        <v>0</v>
      </c>
      <c r="G7" s="9">
        <v>0</v>
      </c>
      <c r="H7" s="24">
        <f t="shared" ref="H7:H70" si="0">G7*$D7/1000</f>
        <v>0</v>
      </c>
      <c r="I7" s="9">
        <v>0</v>
      </c>
      <c r="J7" s="24">
        <f t="shared" ref="J7:J70" si="1">I7*$D7/1000</f>
        <v>0</v>
      </c>
      <c r="K7" s="9">
        <v>13</v>
      </c>
      <c r="L7" s="24">
        <f t="shared" ref="L7:L70" si="2">K7*$D7/1000</f>
        <v>2063.451</v>
      </c>
      <c r="M7" s="9">
        <v>3</v>
      </c>
      <c r="N7" s="24">
        <f t="shared" ref="N7:N70" si="3">M7*$D7/1000</f>
        <v>476.18099999999998</v>
      </c>
      <c r="O7" s="9">
        <v>0</v>
      </c>
      <c r="P7" s="24">
        <f t="shared" ref="P7:P70" si="4">O7*$D7/1000</f>
        <v>0</v>
      </c>
      <c r="Q7" s="9">
        <v>0</v>
      </c>
      <c r="R7" s="24">
        <f t="shared" ref="R7:R70" si="5">Q7*$D7/1000</f>
        <v>0</v>
      </c>
      <c r="S7" s="9">
        <v>0</v>
      </c>
      <c r="T7" s="24">
        <f t="shared" ref="T7:T70" si="6">S7*$D7/1000</f>
        <v>0</v>
      </c>
      <c r="U7" s="9">
        <v>0</v>
      </c>
      <c r="V7" s="24">
        <f t="shared" ref="V7:X22" si="7">U7*$D7/1000</f>
        <v>0</v>
      </c>
      <c r="W7" s="9">
        <v>0</v>
      </c>
      <c r="X7" s="24">
        <f t="shared" si="7"/>
        <v>0</v>
      </c>
      <c r="Y7" s="9">
        <f>E7+G7+I7+K7+M7+O7+Q7+S7+U7+W7</f>
        <v>16</v>
      </c>
      <c r="Z7" s="25">
        <f>F7+H7+J7+L7+N7+P7+R7+T7+V7+X7</f>
        <v>2539.6320000000001</v>
      </c>
    </row>
    <row r="8" spans="1:26" ht="15.75" x14ac:dyDescent="0.25">
      <c r="A8" s="5">
        <v>2</v>
      </c>
      <c r="B8" s="6" t="s">
        <v>15</v>
      </c>
      <c r="C8" s="7">
        <v>2</v>
      </c>
      <c r="D8" s="8">
        <v>241673</v>
      </c>
      <c r="E8" s="9">
        <v>0</v>
      </c>
      <c r="F8" s="24">
        <f t="shared" ref="F8:F71" si="8">E8*$D8/1000</f>
        <v>0</v>
      </c>
      <c r="G8" s="9">
        <v>0</v>
      </c>
      <c r="H8" s="24">
        <f t="shared" si="0"/>
        <v>0</v>
      </c>
      <c r="I8" s="9">
        <v>0</v>
      </c>
      <c r="J8" s="24">
        <f t="shared" si="1"/>
        <v>0</v>
      </c>
      <c r="K8" s="9">
        <v>16</v>
      </c>
      <c r="L8" s="24">
        <f t="shared" si="2"/>
        <v>3866.768</v>
      </c>
      <c r="M8" s="9">
        <v>25</v>
      </c>
      <c r="N8" s="24">
        <f t="shared" si="3"/>
        <v>6041.8249999999998</v>
      </c>
      <c r="O8" s="9">
        <v>0</v>
      </c>
      <c r="P8" s="24">
        <f t="shared" si="4"/>
        <v>0</v>
      </c>
      <c r="Q8" s="9">
        <v>0</v>
      </c>
      <c r="R8" s="24">
        <f t="shared" si="5"/>
        <v>0</v>
      </c>
      <c r="S8" s="9">
        <v>0</v>
      </c>
      <c r="T8" s="24">
        <f t="shared" si="6"/>
        <v>0</v>
      </c>
      <c r="U8" s="9">
        <v>0</v>
      </c>
      <c r="V8" s="24">
        <f t="shared" si="7"/>
        <v>0</v>
      </c>
      <c r="W8" s="9">
        <v>0</v>
      </c>
      <c r="X8" s="24">
        <f t="shared" si="7"/>
        <v>0</v>
      </c>
      <c r="Y8" s="9">
        <f t="shared" ref="Y8:Z71" si="9">E8+G8+I8+K8+M8+O8+Q8+S8+U8+W8</f>
        <v>41</v>
      </c>
      <c r="Z8" s="25">
        <f t="shared" si="9"/>
        <v>9908.5930000000008</v>
      </c>
    </row>
    <row r="9" spans="1:26" ht="15.75" x14ac:dyDescent="0.25">
      <c r="A9" s="5">
        <v>3</v>
      </c>
      <c r="B9" s="6" t="s">
        <v>15</v>
      </c>
      <c r="C9" s="7">
        <v>3</v>
      </c>
      <c r="D9" s="8">
        <v>158077</v>
      </c>
      <c r="E9" s="9">
        <v>0</v>
      </c>
      <c r="F9" s="24">
        <f t="shared" si="8"/>
        <v>0</v>
      </c>
      <c r="G9" s="9">
        <v>0</v>
      </c>
      <c r="H9" s="24">
        <f t="shared" si="0"/>
        <v>0</v>
      </c>
      <c r="I9" s="9">
        <v>0</v>
      </c>
      <c r="J9" s="24">
        <f t="shared" si="1"/>
        <v>0</v>
      </c>
      <c r="K9" s="9">
        <v>0</v>
      </c>
      <c r="L9" s="24">
        <f t="shared" si="2"/>
        <v>0</v>
      </c>
      <c r="M9" s="9">
        <v>0</v>
      </c>
      <c r="N9" s="24">
        <f t="shared" si="3"/>
        <v>0</v>
      </c>
      <c r="O9" s="9">
        <v>0</v>
      </c>
      <c r="P9" s="24">
        <f t="shared" si="4"/>
        <v>0</v>
      </c>
      <c r="Q9" s="9">
        <v>0</v>
      </c>
      <c r="R9" s="24">
        <f t="shared" si="5"/>
        <v>0</v>
      </c>
      <c r="S9" s="9">
        <v>0</v>
      </c>
      <c r="T9" s="24">
        <f t="shared" si="6"/>
        <v>0</v>
      </c>
      <c r="U9" s="9">
        <v>0</v>
      </c>
      <c r="V9" s="24">
        <f t="shared" si="7"/>
        <v>0</v>
      </c>
      <c r="W9" s="9">
        <v>0</v>
      </c>
      <c r="X9" s="24">
        <f t="shared" si="7"/>
        <v>0</v>
      </c>
      <c r="Y9" s="9">
        <f t="shared" si="9"/>
        <v>0</v>
      </c>
      <c r="Z9" s="25">
        <f t="shared" si="9"/>
        <v>0</v>
      </c>
    </row>
    <row r="10" spans="1:26" ht="15.75" x14ac:dyDescent="0.25">
      <c r="A10" s="5">
        <v>4</v>
      </c>
      <c r="B10" s="6" t="s">
        <v>15</v>
      </c>
      <c r="C10" s="7">
        <v>4</v>
      </c>
      <c r="D10" s="8">
        <v>277185</v>
      </c>
      <c r="E10" s="9">
        <v>0</v>
      </c>
      <c r="F10" s="24">
        <f t="shared" si="8"/>
        <v>0</v>
      </c>
      <c r="G10" s="9">
        <v>0</v>
      </c>
      <c r="H10" s="24">
        <f t="shared" si="0"/>
        <v>0</v>
      </c>
      <c r="I10" s="9">
        <v>0</v>
      </c>
      <c r="J10" s="24">
        <f t="shared" si="1"/>
        <v>0</v>
      </c>
      <c r="K10" s="9">
        <v>0</v>
      </c>
      <c r="L10" s="24">
        <f t="shared" si="2"/>
        <v>0</v>
      </c>
      <c r="M10" s="9">
        <v>0</v>
      </c>
      <c r="N10" s="24">
        <f t="shared" si="3"/>
        <v>0</v>
      </c>
      <c r="O10" s="9">
        <v>0</v>
      </c>
      <c r="P10" s="24">
        <f t="shared" si="4"/>
        <v>0</v>
      </c>
      <c r="Q10" s="9">
        <v>0</v>
      </c>
      <c r="R10" s="24">
        <f t="shared" si="5"/>
        <v>0</v>
      </c>
      <c r="S10" s="9">
        <v>0</v>
      </c>
      <c r="T10" s="24">
        <f t="shared" si="6"/>
        <v>0</v>
      </c>
      <c r="U10" s="9">
        <v>0</v>
      </c>
      <c r="V10" s="24">
        <f t="shared" si="7"/>
        <v>0</v>
      </c>
      <c r="W10" s="9">
        <v>0</v>
      </c>
      <c r="X10" s="24">
        <f t="shared" si="7"/>
        <v>0</v>
      </c>
      <c r="Y10" s="9">
        <f t="shared" si="9"/>
        <v>0</v>
      </c>
      <c r="Z10" s="25">
        <f t="shared" si="9"/>
        <v>0</v>
      </c>
    </row>
    <row r="11" spans="1:26" ht="15.75" x14ac:dyDescent="0.25">
      <c r="A11" s="5">
        <v>5</v>
      </c>
      <c r="B11" s="6" t="s">
        <v>16</v>
      </c>
      <c r="C11" s="7">
        <v>5</v>
      </c>
      <c r="D11" s="8">
        <v>164546</v>
      </c>
      <c r="E11" s="9">
        <v>16</v>
      </c>
      <c r="F11" s="24">
        <f t="shared" si="8"/>
        <v>2632.7359999999999</v>
      </c>
      <c r="G11" s="9">
        <v>0</v>
      </c>
      <c r="H11" s="24">
        <f t="shared" si="0"/>
        <v>0</v>
      </c>
      <c r="I11" s="9">
        <v>0</v>
      </c>
      <c r="J11" s="24">
        <f t="shared" si="1"/>
        <v>0</v>
      </c>
      <c r="K11" s="9">
        <v>0</v>
      </c>
      <c r="L11" s="24">
        <f t="shared" si="2"/>
        <v>0</v>
      </c>
      <c r="M11" s="9">
        <v>0</v>
      </c>
      <c r="N11" s="24">
        <f t="shared" si="3"/>
        <v>0</v>
      </c>
      <c r="O11" s="9">
        <v>0</v>
      </c>
      <c r="P11" s="24">
        <f t="shared" si="4"/>
        <v>0</v>
      </c>
      <c r="Q11" s="9">
        <v>0</v>
      </c>
      <c r="R11" s="24">
        <f t="shared" si="5"/>
        <v>0</v>
      </c>
      <c r="S11" s="9">
        <v>0</v>
      </c>
      <c r="T11" s="24">
        <f t="shared" si="6"/>
        <v>0</v>
      </c>
      <c r="U11" s="9">
        <v>0</v>
      </c>
      <c r="V11" s="24">
        <f t="shared" si="7"/>
        <v>0</v>
      </c>
      <c r="W11" s="9">
        <v>0</v>
      </c>
      <c r="X11" s="24">
        <f t="shared" si="7"/>
        <v>0</v>
      </c>
      <c r="Y11" s="9">
        <f t="shared" si="9"/>
        <v>16</v>
      </c>
      <c r="Z11" s="25">
        <f t="shared" si="9"/>
        <v>2632.7359999999999</v>
      </c>
    </row>
    <row r="12" spans="1:26" ht="15.75" x14ac:dyDescent="0.25">
      <c r="A12" s="5">
        <v>6</v>
      </c>
      <c r="B12" s="6" t="s">
        <v>17</v>
      </c>
      <c r="C12" s="7">
        <v>6</v>
      </c>
      <c r="D12" s="8">
        <v>185493</v>
      </c>
      <c r="E12" s="9">
        <v>0</v>
      </c>
      <c r="F12" s="24">
        <f t="shared" si="8"/>
        <v>0</v>
      </c>
      <c r="G12" s="9">
        <v>0</v>
      </c>
      <c r="H12" s="24">
        <f t="shared" si="0"/>
        <v>0</v>
      </c>
      <c r="I12" s="9">
        <v>0</v>
      </c>
      <c r="J12" s="24">
        <f t="shared" si="1"/>
        <v>0</v>
      </c>
      <c r="K12" s="9">
        <v>0</v>
      </c>
      <c r="L12" s="24">
        <f t="shared" si="2"/>
        <v>0</v>
      </c>
      <c r="M12" s="9">
        <v>0</v>
      </c>
      <c r="N12" s="24">
        <f t="shared" si="3"/>
        <v>0</v>
      </c>
      <c r="O12" s="9">
        <v>0</v>
      </c>
      <c r="P12" s="24">
        <f t="shared" si="4"/>
        <v>0</v>
      </c>
      <c r="Q12" s="9">
        <v>0</v>
      </c>
      <c r="R12" s="24">
        <f t="shared" si="5"/>
        <v>0</v>
      </c>
      <c r="S12" s="9">
        <v>0</v>
      </c>
      <c r="T12" s="24">
        <f t="shared" si="6"/>
        <v>0</v>
      </c>
      <c r="U12" s="9">
        <v>0</v>
      </c>
      <c r="V12" s="24">
        <f t="shared" si="7"/>
        <v>0</v>
      </c>
      <c r="W12" s="9">
        <v>0</v>
      </c>
      <c r="X12" s="24">
        <f t="shared" si="7"/>
        <v>0</v>
      </c>
      <c r="Y12" s="9">
        <f t="shared" si="9"/>
        <v>0</v>
      </c>
      <c r="Z12" s="25">
        <f t="shared" si="9"/>
        <v>0</v>
      </c>
    </row>
    <row r="13" spans="1:26" ht="15.75" x14ac:dyDescent="0.25">
      <c r="A13" s="5">
        <v>7</v>
      </c>
      <c r="B13" s="6" t="s">
        <v>17</v>
      </c>
      <c r="C13" s="7">
        <v>7</v>
      </c>
      <c r="D13" s="8">
        <v>539242</v>
      </c>
      <c r="E13" s="9">
        <v>0</v>
      </c>
      <c r="F13" s="24">
        <f t="shared" si="8"/>
        <v>0</v>
      </c>
      <c r="G13" s="9">
        <v>0</v>
      </c>
      <c r="H13" s="24">
        <f t="shared" si="0"/>
        <v>0</v>
      </c>
      <c r="I13" s="9">
        <v>0</v>
      </c>
      <c r="J13" s="24">
        <f t="shared" si="1"/>
        <v>0</v>
      </c>
      <c r="K13" s="9">
        <v>0</v>
      </c>
      <c r="L13" s="24">
        <f t="shared" si="2"/>
        <v>0</v>
      </c>
      <c r="M13" s="9">
        <v>0</v>
      </c>
      <c r="N13" s="24">
        <f t="shared" si="3"/>
        <v>0</v>
      </c>
      <c r="O13" s="9">
        <v>0</v>
      </c>
      <c r="P13" s="24">
        <f t="shared" si="4"/>
        <v>0</v>
      </c>
      <c r="Q13" s="9">
        <v>0</v>
      </c>
      <c r="R13" s="24">
        <f t="shared" si="5"/>
        <v>0</v>
      </c>
      <c r="S13" s="9">
        <v>0</v>
      </c>
      <c r="T13" s="24">
        <f t="shared" si="6"/>
        <v>0</v>
      </c>
      <c r="U13" s="9">
        <v>0</v>
      </c>
      <c r="V13" s="24">
        <f t="shared" si="7"/>
        <v>0</v>
      </c>
      <c r="W13" s="9">
        <v>0</v>
      </c>
      <c r="X13" s="24">
        <f t="shared" si="7"/>
        <v>0</v>
      </c>
      <c r="Y13" s="9">
        <f t="shared" si="9"/>
        <v>0</v>
      </c>
      <c r="Z13" s="25">
        <f t="shared" si="9"/>
        <v>0</v>
      </c>
    </row>
    <row r="14" spans="1:26" ht="15.75" x14ac:dyDescent="0.25">
      <c r="A14" s="5">
        <v>8</v>
      </c>
      <c r="B14" s="6" t="s">
        <v>18</v>
      </c>
      <c r="C14" s="7">
        <v>8</v>
      </c>
      <c r="D14" s="8">
        <v>327848</v>
      </c>
      <c r="E14" s="9">
        <v>0</v>
      </c>
      <c r="F14" s="24">
        <f t="shared" si="8"/>
        <v>0</v>
      </c>
      <c r="G14" s="9">
        <v>0</v>
      </c>
      <c r="H14" s="24">
        <f t="shared" si="0"/>
        <v>0</v>
      </c>
      <c r="I14" s="9">
        <v>0</v>
      </c>
      <c r="J14" s="24">
        <f t="shared" si="1"/>
        <v>0</v>
      </c>
      <c r="K14" s="9">
        <v>0</v>
      </c>
      <c r="L14" s="24">
        <f t="shared" si="2"/>
        <v>0</v>
      </c>
      <c r="M14" s="9">
        <v>0</v>
      </c>
      <c r="N14" s="24">
        <f t="shared" si="3"/>
        <v>0</v>
      </c>
      <c r="O14" s="9">
        <v>0</v>
      </c>
      <c r="P14" s="24">
        <f t="shared" si="4"/>
        <v>0</v>
      </c>
      <c r="Q14" s="9">
        <v>0</v>
      </c>
      <c r="R14" s="24">
        <f t="shared" si="5"/>
        <v>0</v>
      </c>
      <c r="S14" s="9">
        <v>0</v>
      </c>
      <c r="T14" s="24">
        <f t="shared" si="6"/>
        <v>0</v>
      </c>
      <c r="U14" s="9">
        <v>0</v>
      </c>
      <c r="V14" s="24">
        <f t="shared" si="7"/>
        <v>0</v>
      </c>
      <c r="W14" s="9">
        <v>0</v>
      </c>
      <c r="X14" s="24">
        <f t="shared" si="7"/>
        <v>0</v>
      </c>
      <c r="Y14" s="9">
        <f t="shared" si="9"/>
        <v>0</v>
      </c>
      <c r="Z14" s="25">
        <f t="shared" si="9"/>
        <v>0</v>
      </c>
    </row>
    <row r="15" spans="1:26" ht="15.75" x14ac:dyDescent="0.25">
      <c r="A15" s="5">
        <v>9</v>
      </c>
      <c r="B15" s="6" t="s">
        <v>19</v>
      </c>
      <c r="C15" s="7">
        <v>9</v>
      </c>
      <c r="D15" s="8">
        <v>125714</v>
      </c>
      <c r="E15" s="9">
        <v>0</v>
      </c>
      <c r="F15" s="24">
        <f t="shared" si="8"/>
        <v>0</v>
      </c>
      <c r="G15" s="9">
        <v>0</v>
      </c>
      <c r="H15" s="24">
        <f t="shared" si="0"/>
        <v>0</v>
      </c>
      <c r="I15" s="9">
        <v>0</v>
      </c>
      <c r="J15" s="24">
        <f t="shared" si="1"/>
        <v>0</v>
      </c>
      <c r="K15" s="9">
        <v>0</v>
      </c>
      <c r="L15" s="24">
        <f t="shared" si="2"/>
        <v>0</v>
      </c>
      <c r="M15" s="9">
        <v>0</v>
      </c>
      <c r="N15" s="24">
        <f t="shared" si="3"/>
        <v>0</v>
      </c>
      <c r="O15" s="9">
        <v>51</v>
      </c>
      <c r="P15" s="24">
        <f t="shared" si="4"/>
        <v>6411.4139999999998</v>
      </c>
      <c r="Q15" s="9">
        <v>0</v>
      </c>
      <c r="R15" s="24">
        <f t="shared" si="5"/>
        <v>0</v>
      </c>
      <c r="S15" s="9">
        <v>0</v>
      </c>
      <c r="T15" s="24">
        <f t="shared" si="6"/>
        <v>0</v>
      </c>
      <c r="U15" s="9">
        <v>0</v>
      </c>
      <c r="V15" s="24">
        <f t="shared" si="7"/>
        <v>0</v>
      </c>
      <c r="W15" s="9">
        <v>0</v>
      </c>
      <c r="X15" s="24">
        <f t="shared" si="7"/>
        <v>0</v>
      </c>
      <c r="Y15" s="9">
        <f t="shared" si="9"/>
        <v>51</v>
      </c>
      <c r="Z15" s="25">
        <f t="shared" si="9"/>
        <v>6411.4139999999998</v>
      </c>
    </row>
    <row r="16" spans="1:26" ht="15.75" x14ac:dyDescent="0.25">
      <c r="A16" s="5">
        <v>10</v>
      </c>
      <c r="B16" s="6" t="s">
        <v>20</v>
      </c>
      <c r="C16" s="7">
        <v>10</v>
      </c>
      <c r="D16" s="8">
        <v>668088</v>
      </c>
      <c r="E16" s="9">
        <v>0</v>
      </c>
      <c r="F16" s="24">
        <f t="shared" si="8"/>
        <v>0</v>
      </c>
      <c r="G16" s="9">
        <v>0</v>
      </c>
      <c r="H16" s="24">
        <f t="shared" si="0"/>
        <v>0</v>
      </c>
      <c r="I16" s="9">
        <v>0</v>
      </c>
      <c r="J16" s="24">
        <f t="shared" si="1"/>
        <v>0</v>
      </c>
      <c r="K16" s="9">
        <v>0</v>
      </c>
      <c r="L16" s="24">
        <f t="shared" si="2"/>
        <v>0</v>
      </c>
      <c r="M16" s="9">
        <v>0</v>
      </c>
      <c r="N16" s="24">
        <f t="shared" si="3"/>
        <v>0</v>
      </c>
      <c r="O16" s="9">
        <v>0</v>
      </c>
      <c r="P16" s="24">
        <f t="shared" si="4"/>
        <v>0</v>
      </c>
      <c r="Q16" s="9">
        <v>0</v>
      </c>
      <c r="R16" s="24">
        <f t="shared" si="5"/>
        <v>0</v>
      </c>
      <c r="S16" s="9">
        <v>0</v>
      </c>
      <c r="T16" s="24">
        <f t="shared" si="6"/>
        <v>0</v>
      </c>
      <c r="U16" s="9">
        <v>0</v>
      </c>
      <c r="V16" s="24">
        <f t="shared" si="7"/>
        <v>0</v>
      </c>
      <c r="W16" s="9">
        <v>0</v>
      </c>
      <c r="X16" s="24">
        <f t="shared" si="7"/>
        <v>0</v>
      </c>
      <c r="Y16" s="9">
        <f t="shared" si="9"/>
        <v>0</v>
      </c>
      <c r="Z16" s="25">
        <f t="shared" si="9"/>
        <v>0</v>
      </c>
    </row>
    <row r="17" spans="1:26" ht="15.75" x14ac:dyDescent="0.25">
      <c r="A17" s="5">
        <v>11</v>
      </c>
      <c r="B17" s="6" t="s">
        <v>20</v>
      </c>
      <c r="C17" s="7">
        <v>11</v>
      </c>
      <c r="D17" s="8">
        <v>1937988</v>
      </c>
      <c r="E17" s="9">
        <v>0</v>
      </c>
      <c r="F17" s="24">
        <f t="shared" si="8"/>
        <v>0</v>
      </c>
      <c r="G17" s="9">
        <v>0</v>
      </c>
      <c r="H17" s="24">
        <f t="shared" si="0"/>
        <v>0</v>
      </c>
      <c r="I17" s="9">
        <v>0</v>
      </c>
      <c r="J17" s="24">
        <f t="shared" si="1"/>
        <v>0</v>
      </c>
      <c r="K17" s="9">
        <v>0</v>
      </c>
      <c r="L17" s="24">
        <f t="shared" si="2"/>
        <v>0</v>
      </c>
      <c r="M17" s="9">
        <v>0</v>
      </c>
      <c r="N17" s="24">
        <f t="shared" si="3"/>
        <v>0</v>
      </c>
      <c r="O17" s="9">
        <v>0</v>
      </c>
      <c r="P17" s="24">
        <f t="shared" si="4"/>
        <v>0</v>
      </c>
      <c r="Q17" s="9">
        <v>0</v>
      </c>
      <c r="R17" s="24">
        <f t="shared" si="5"/>
        <v>0</v>
      </c>
      <c r="S17" s="9">
        <v>0</v>
      </c>
      <c r="T17" s="24">
        <f t="shared" si="6"/>
        <v>0</v>
      </c>
      <c r="U17" s="9">
        <v>0</v>
      </c>
      <c r="V17" s="24">
        <f t="shared" si="7"/>
        <v>0</v>
      </c>
      <c r="W17" s="9">
        <v>0</v>
      </c>
      <c r="X17" s="24">
        <f t="shared" si="7"/>
        <v>0</v>
      </c>
      <c r="Y17" s="9">
        <f t="shared" si="9"/>
        <v>0</v>
      </c>
      <c r="Z17" s="25">
        <f t="shared" si="9"/>
        <v>0</v>
      </c>
    </row>
    <row r="18" spans="1:26" ht="15.75" x14ac:dyDescent="0.25">
      <c r="A18" s="5">
        <v>12</v>
      </c>
      <c r="B18" s="6" t="s">
        <v>21</v>
      </c>
      <c r="C18" s="7">
        <v>12</v>
      </c>
      <c r="D18" s="8">
        <v>200037</v>
      </c>
      <c r="E18" s="9">
        <v>326</v>
      </c>
      <c r="F18" s="24">
        <f t="shared" si="8"/>
        <v>65212.061999999998</v>
      </c>
      <c r="G18" s="9">
        <v>0</v>
      </c>
      <c r="H18" s="24">
        <f t="shared" si="0"/>
        <v>0</v>
      </c>
      <c r="I18" s="9">
        <v>0</v>
      </c>
      <c r="J18" s="24">
        <f t="shared" si="1"/>
        <v>0</v>
      </c>
      <c r="K18" s="9">
        <v>0</v>
      </c>
      <c r="L18" s="24">
        <f t="shared" si="2"/>
        <v>0</v>
      </c>
      <c r="M18" s="9">
        <v>0</v>
      </c>
      <c r="N18" s="24">
        <f t="shared" si="3"/>
        <v>0</v>
      </c>
      <c r="O18" s="9">
        <v>0</v>
      </c>
      <c r="P18" s="24">
        <f t="shared" si="4"/>
        <v>0</v>
      </c>
      <c r="Q18" s="9">
        <v>0</v>
      </c>
      <c r="R18" s="24">
        <f t="shared" si="5"/>
        <v>0</v>
      </c>
      <c r="S18" s="9">
        <v>0</v>
      </c>
      <c r="T18" s="24">
        <f t="shared" si="6"/>
        <v>0</v>
      </c>
      <c r="U18" s="9">
        <v>0</v>
      </c>
      <c r="V18" s="24">
        <f t="shared" si="7"/>
        <v>0</v>
      </c>
      <c r="W18" s="9">
        <v>0</v>
      </c>
      <c r="X18" s="24">
        <f t="shared" si="7"/>
        <v>0</v>
      </c>
      <c r="Y18" s="9">
        <f t="shared" si="9"/>
        <v>326</v>
      </c>
      <c r="Z18" s="25">
        <f t="shared" si="9"/>
        <v>65212.061999999998</v>
      </c>
    </row>
    <row r="19" spans="1:26" ht="15.75" x14ac:dyDescent="0.25">
      <c r="A19" s="5">
        <v>13</v>
      </c>
      <c r="B19" s="6" t="s">
        <v>21</v>
      </c>
      <c r="C19" s="7">
        <v>13</v>
      </c>
      <c r="D19" s="8">
        <v>305214</v>
      </c>
      <c r="E19" s="9">
        <v>0</v>
      </c>
      <c r="F19" s="24">
        <f t="shared" si="8"/>
        <v>0</v>
      </c>
      <c r="G19" s="9">
        <v>0</v>
      </c>
      <c r="H19" s="24">
        <f t="shared" si="0"/>
        <v>0</v>
      </c>
      <c r="I19" s="9">
        <v>0</v>
      </c>
      <c r="J19" s="24">
        <f t="shared" si="1"/>
        <v>0</v>
      </c>
      <c r="K19" s="9">
        <v>0</v>
      </c>
      <c r="L19" s="24">
        <f t="shared" si="2"/>
        <v>0</v>
      </c>
      <c r="M19" s="9">
        <v>0</v>
      </c>
      <c r="N19" s="24">
        <f t="shared" si="3"/>
        <v>0</v>
      </c>
      <c r="O19" s="9">
        <v>0</v>
      </c>
      <c r="P19" s="24">
        <f t="shared" si="4"/>
        <v>0</v>
      </c>
      <c r="Q19" s="9">
        <v>0</v>
      </c>
      <c r="R19" s="24">
        <f t="shared" si="5"/>
        <v>0</v>
      </c>
      <c r="S19" s="9">
        <v>0</v>
      </c>
      <c r="T19" s="24">
        <f t="shared" si="6"/>
        <v>0</v>
      </c>
      <c r="U19" s="9">
        <v>0</v>
      </c>
      <c r="V19" s="24">
        <f t="shared" si="7"/>
        <v>0</v>
      </c>
      <c r="W19" s="9">
        <v>0</v>
      </c>
      <c r="X19" s="24">
        <f t="shared" si="7"/>
        <v>0</v>
      </c>
      <c r="Y19" s="9">
        <f t="shared" si="9"/>
        <v>0</v>
      </c>
      <c r="Z19" s="25">
        <f t="shared" si="9"/>
        <v>0</v>
      </c>
    </row>
    <row r="20" spans="1:26" ht="15.75" x14ac:dyDescent="0.25">
      <c r="A20" s="5">
        <v>14</v>
      </c>
      <c r="B20" s="6" t="s">
        <v>21</v>
      </c>
      <c r="C20" s="7">
        <v>14</v>
      </c>
      <c r="D20" s="8">
        <v>195175</v>
      </c>
      <c r="E20" s="9">
        <v>11</v>
      </c>
      <c r="F20" s="24">
        <f t="shared" si="8"/>
        <v>2146.9250000000002</v>
      </c>
      <c r="G20" s="9">
        <v>0</v>
      </c>
      <c r="H20" s="24">
        <f t="shared" si="0"/>
        <v>0</v>
      </c>
      <c r="I20" s="9">
        <v>0</v>
      </c>
      <c r="J20" s="24">
        <f t="shared" si="1"/>
        <v>0</v>
      </c>
      <c r="K20" s="9">
        <v>0</v>
      </c>
      <c r="L20" s="24">
        <f t="shared" si="2"/>
        <v>0</v>
      </c>
      <c r="M20" s="9">
        <v>0</v>
      </c>
      <c r="N20" s="24">
        <f t="shared" si="3"/>
        <v>0</v>
      </c>
      <c r="O20" s="9">
        <v>0</v>
      </c>
      <c r="P20" s="24">
        <f t="shared" si="4"/>
        <v>0</v>
      </c>
      <c r="Q20" s="9">
        <v>0</v>
      </c>
      <c r="R20" s="24">
        <f t="shared" si="5"/>
        <v>0</v>
      </c>
      <c r="S20" s="9">
        <v>0</v>
      </c>
      <c r="T20" s="24">
        <f t="shared" si="6"/>
        <v>0</v>
      </c>
      <c r="U20" s="9">
        <v>0</v>
      </c>
      <c r="V20" s="24">
        <f t="shared" si="7"/>
        <v>0</v>
      </c>
      <c r="W20" s="9">
        <v>0</v>
      </c>
      <c r="X20" s="24">
        <f t="shared" si="7"/>
        <v>0</v>
      </c>
      <c r="Y20" s="9">
        <f t="shared" si="9"/>
        <v>11</v>
      </c>
      <c r="Z20" s="25">
        <f t="shared" si="9"/>
        <v>2146.9250000000002</v>
      </c>
    </row>
    <row r="21" spans="1:26" ht="15.75" x14ac:dyDescent="0.25">
      <c r="A21" s="5">
        <v>15</v>
      </c>
      <c r="B21" s="6" t="s">
        <v>21</v>
      </c>
      <c r="C21" s="7">
        <v>15</v>
      </c>
      <c r="D21" s="8">
        <v>280339</v>
      </c>
      <c r="E21" s="9">
        <v>0</v>
      </c>
      <c r="F21" s="24">
        <f t="shared" si="8"/>
        <v>0</v>
      </c>
      <c r="G21" s="9">
        <v>0</v>
      </c>
      <c r="H21" s="24">
        <f t="shared" si="0"/>
        <v>0</v>
      </c>
      <c r="I21" s="9">
        <v>0</v>
      </c>
      <c r="J21" s="24">
        <f t="shared" si="1"/>
        <v>0</v>
      </c>
      <c r="K21" s="9">
        <v>0</v>
      </c>
      <c r="L21" s="24">
        <f t="shared" si="2"/>
        <v>0</v>
      </c>
      <c r="M21" s="9">
        <v>0</v>
      </c>
      <c r="N21" s="24">
        <f t="shared" si="3"/>
        <v>0</v>
      </c>
      <c r="O21" s="9">
        <v>0</v>
      </c>
      <c r="P21" s="24">
        <f t="shared" si="4"/>
        <v>0</v>
      </c>
      <c r="Q21" s="9">
        <v>0</v>
      </c>
      <c r="R21" s="24">
        <f t="shared" si="5"/>
        <v>0</v>
      </c>
      <c r="S21" s="9">
        <v>0</v>
      </c>
      <c r="T21" s="24">
        <f t="shared" si="6"/>
        <v>0</v>
      </c>
      <c r="U21" s="9">
        <v>0</v>
      </c>
      <c r="V21" s="24">
        <f t="shared" si="7"/>
        <v>0</v>
      </c>
      <c r="W21" s="9">
        <v>0</v>
      </c>
      <c r="X21" s="24">
        <f t="shared" si="7"/>
        <v>0</v>
      </c>
      <c r="Y21" s="9">
        <f t="shared" si="9"/>
        <v>0</v>
      </c>
      <c r="Z21" s="25">
        <f t="shared" si="9"/>
        <v>0</v>
      </c>
    </row>
    <row r="22" spans="1:26" ht="15.75" x14ac:dyDescent="0.25">
      <c r="A22" s="5">
        <v>16</v>
      </c>
      <c r="B22" s="6" t="s">
        <v>21</v>
      </c>
      <c r="C22" s="7">
        <v>16</v>
      </c>
      <c r="D22" s="8">
        <v>364805</v>
      </c>
      <c r="E22" s="9">
        <v>97</v>
      </c>
      <c r="F22" s="24">
        <f t="shared" si="8"/>
        <v>35386.084999999999</v>
      </c>
      <c r="G22" s="9">
        <v>0</v>
      </c>
      <c r="H22" s="24">
        <f t="shared" si="0"/>
        <v>0</v>
      </c>
      <c r="I22" s="9">
        <v>0</v>
      </c>
      <c r="J22" s="24">
        <f t="shared" si="1"/>
        <v>0</v>
      </c>
      <c r="K22" s="9">
        <v>1</v>
      </c>
      <c r="L22" s="24">
        <f t="shared" si="2"/>
        <v>364.80500000000001</v>
      </c>
      <c r="M22" s="9">
        <v>0</v>
      </c>
      <c r="N22" s="24">
        <f t="shared" si="3"/>
        <v>0</v>
      </c>
      <c r="O22" s="9">
        <v>0</v>
      </c>
      <c r="P22" s="24">
        <f t="shared" si="4"/>
        <v>0</v>
      </c>
      <c r="Q22" s="9">
        <v>3</v>
      </c>
      <c r="R22" s="24">
        <f t="shared" si="5"/>
        <v>1094.415</v>
      </c>
      <c r="S22" s="9">
        <v>0</v>
      </c>
      <c r="T22" s="24">
        <f t="shared" si="6"/>
        <v>0</v>
      </c>
      <c r="U22" s="9">
        <v>0</v>
      </c>
      <c r="V22" s="24">
        <f t="shared" si="7"/>
        <v>0</v>
      </c>
      <c r="W22" s="9">
        <v>0</v>
      </c>
      <c r="X22" s="24">
        <f t="shared" si="7"/>
        <v>0</v>
      </c>
      <c r="Y22" s="9">
        <f t="shared" si="9"/>
        <v>101</v>
      </c>
      <c r="Z22" s="25">
        <f t="shared" si="9"/>
        <v>36845.305</v>
      </c>
    </row>
    <row r="23" spans="1:26" ht="15.75" x14ac:dyDescent="0.25">
      <c r="A23" s="5">
        <v>17</v>
      </c>
      <c r="B23" s="6" t="s">
        <v>21</v>
      </c>
      <c r="C23" s="7">
        <v>17</v>
      </c>
      <c r="D23" s="8">
        <v>489319</v>
      </c>
      <c r="E23" s="9">
        <v>47</v>
      </c>
      <c r="F23" s="24">
        <f t="shared" si="8"/>
        <v>22997.992999999999</v>
      </c>
      <c r="G23" s="9">
        <v>0</v>
      </c>
      <c r="H23" s="24">
        <f t="shared" si="0"/>
        <v>0</v>
      </c>
      <c r="I23" s="9">
        <v>0</v>
      </c>
      <c r="J23" s="24">
        <f t="shared" si="1"/>
        <v>0</v>
      </c>
      <c r="K23" s="9">
        <v>0</v>
      </c>
      <c r="L23" s="24">
        <f t="shared" si="2"/>
        <v>0</v>
      </c>
      <c r="M23" s="9">
        <v>0</v>
      </c>
      <c r="N23" s="24">
        <f t="shared" si="3"/>
        <v>0</v>
      </c>
      <c r="O23" s="9">
        <v>0</v>
      </c>
      <c r="P23" s="24">
        <f t="shared" si="4"/>
        <v>0</v>
      </c>
      <c r="Q23" s="9">
        <v>0</v>
      </c>
      <c r="R23" s="24">
        <f t="shared" si="5"/>
        <v>0</v>
      </c>
      <c r="S23" s="9">
        <v>0</v>
      </c>
      <c r="T23" s="24">
        <f t="shared" si="6"/>
        <v>0</v>
      </c>
      <c r="U23" s="9">
        <v>0</v>
      </c>
      <c r="V23" s="24">
        <f t="shared" ref="V23:V86" si="10">U23*$D23/1000</f>
        <v>0</v>
      </c>
      <c r="W23" s="9">
        <v>0</v>
      </c>
      <c r="X23" s="24">
        <f t="shared" ref="X23:X86" si="11">W23*$D23/1000</f>
        <v>0</v>
      </c>
      <c r="Y23" s="9">
        <f t="shared" si="9"/>
        <v>47</v>
      </c>
      <c r="Z23" s="25">
        <f t="shared" si="9"/>
        <v>22997.992999999999</v>
      </c>
    </row>
    <row r="24" spans="1:26" ht="15.75" x14ac:dyDescent="0.25">
      <c r="A24" s="5">
        <v>18</v>
      </c>
      <c r="B24" s="6" t="s">
        <v>22</v>
      </c>
      <c r="C24" s="7">
        <v>18</v>
      </c>
      <c r="D24" s="8">
        <v>307267</v>
      </c>
      <c r="E24" s="9">
        <v>0</v>
      </c>
      <c r="F24" s="24">
        <f t="shared" si="8"/>
        <v>0</v>
      </c>
      <c r="G24" s="9">
        <v>0</v>
      </c>
      <c r="H24" s="24">
        <f t="shared" si="0"/>
        <v>0</v>
      </c>
      <c r="I24" s="9">
        <v>0</v>
      </c>
      <c r="J24" s="24">
        <f t="shared" si="1"/>
        <v>0</v>
      </c>
      <c r="K24" s="9">
        <v>0</v>
      </c>
      <c r="L24" s="24">
        <f t="shared" si="2"/>
        <v>0</v>
      </c>
      <c r="M24" s="9">
        <v>92</v>
      </c>
      <c r="N24" s="24">
        <f t="shared" si="3"/>
        <v>28268.563999999998</v>
      </c>
      <c r="O24" s="9">
        <v>0</v>
      </c>
      <c r="P24" s="24">
        <f t="shared" si="4"/>
        <v>0</v>
      </c>
      <c r="Q24" s="9">
        <v>0</v>
      </c>
      <c r="R24" s="24">
        <f t="shared" si="5"/>
        <v>0</v>
      </c>
      <c r="S24" s="9">
        <v>0</v>
      </c>
      <c r="T24" s="24">
        <f t="shared" si="6"/>
        <v>0</v>
      </c>
      <c r="U24" s="9">
        <v>0</v>
      </c>
      <c r="V24" s="24">
        <f t="shared" si="10"/>
        <v>0</v>
      </c>
      <c r="W24" s="9">
        <v>0</v>
      </c>
      <c r="X24" s="24">
        <f t="shared" si="11"/>
        <v>0</v>
      </c>
      <c r="Y24" s="9">
        <f t="shared" si="9"/>
        <v>92</v>
      </c>
      <c r="Z24" s="25">
        <f t="shared" si="9"/>
        <v>28268.563999999998</v>
      </c>
    </row>
    <row r="25" spans="1:26" ht="15.75" x14ac:dyDescent="0.25">
      <c r="A25" s="5">
        <v>19</v>
      </c>
      <c r="B25" s="6" t="s">
        <v>22</v>
      </c>
      <c r="C25" s="7">
        <v>19</v>
      </c>
      <c r="D25" s="8">
        <v>626899</v>
      </c>
      <c r="E25" s="9">
        <v>0</v>
      </c>
      <c r="F25" s="24">
        <f t="shared" si="8"/>
        <v>0</v>
      </c>
      <c r="G25" s="9">
        <v>0</v>
      </c>
      <c r="H25" s="24">
        <f t="shared" si="0"/>
        <v>0</v>
      </c>
      <c r="I25" s="9">
        <v>0</v>
      </c>
      <c r="J25" s="24">
        <f t="shared" si="1"/>
        <v>0</v>
      </c>
      <c r="K25" s="9">
        <v>0</v>
      </c>
      <c r="L25" s="24">
        <f t="shared" si="2"/>
        <v>0</v>
      </c>
      <c r="M25" s="9">
        <v>28</v>
      </c>
      <c r="N25" s="24">
        <f t="shared" si="3"/>
        <v>17553.171999999999</v>
      </c>
      <c r="O25" s="9">
        <v>0</v>
      </c>
      <c r="P25" s="24">
        <f t="shared" si="4"/>
        <v>0</v>
      </c>
      <c r="Q25" s="9">
        <v>0</v>
      </c>
      <c r="R25" s="24">
        <f t="shared" si="5"/>
        <v>0</v>
      </c>
      <c r="S25" s="9">
        <v>0</v>
      </c>
      <c r="T25" s="24">
        <f t="shared" si="6"/>
        <v>0</v>
      </c>
      <c r="U25" s="9">
        <v>0</v>
      </c>
      <c r="V25" s="24">
        <f t="shared" si="10"/>
        <v>0</v>
      </c>
      <c r="W25" s="9">
        <v>0</v>
      </c>
      <c r="X25" s="24">
        <f t="shared" si="11"/>
        <v>0</v>
      </c>
      <c r="Y25" s="9">
        <f t="shared" si="9"/>
        <v>28</v>
      </c>
      <c r="Z25" s="25">
        <f t="shared" si="9"/>
        <v>17553.171999999999</v>
      </c>
    </row>
    <row r="26" spans="1:26" ht="15.75" x14ac:dyDescent="0.25">
      <c r="A26" s="5">
        <v>20</v>
      </c>
      <c r="B26" s="6" t="s">
        <v>23</v>
      </c>
      <c r="C26" s="7">
        <v>20</v>
      </c>
      <c r="D26" s="8">
        <v>234037</v>
      </c>
      <c r="E26" s="9">
        <v>429</v>
      </c>
      <c r="F26" s="24">
        <f t="shared" si="8"/>
        <v>100401.87300000001</v>
      </c>
      <c r="G26" s="9">
        <v>0</v>
      </c>
      <c r="H26" s="24">
        <f t="shared" si="0"/>
        <v>0</v>
      </c>
      <c r="I26" s="9">
        <v>0</v>
      </c>
      <c r="J26" s="24">
        <f t="shared" si="1"/>
        <v>0</v>
      </c>
      <c r="K26" s="9">
        <v>27</v>
      </c>
      <c r="L26" s="24">
        <f t="shared" si="2"/>
        <v>6318.9989999999998</v>
      </c>
      <c r="M26" s="9">
        <v>0</v>
      </c>
      <c r="N26" s="24">
        <f t="shared" si="3"/>
        <v>0</v>
      </c>
      <c r="O26" s="9">
        <v>0</v>
      </c>
      <c r="P26" s="24">
        <f t="shared" si="4"/>
        <v>0</v>
      </c>
      <c r="Q26" s="9">
        <v>0</v>
      </c>
      <c r="R26" s="24">
        <f t="shared" si="5"/>
        <v>0</v>
      </c>
      <c r="S26" s="9">
        <v>0</v>
      </c>
      <c r="T26" s="24">
        <f t="shared" si="6"/>
        <v>0</v>
      </c>
      <c r="U26" s="9">
        <v>0</v>
      </c>
      <c r="V26" s="24">
        <f t="shared" si="10"/>
        <v>0</v>
      </c>
      <c r="W26" s="9">
        <v>12</v>
      </c>
      <c r="X26" s="24">
        <f t="shared" si="11"/>
        <v>2808.444</v>
      </c>
      <c r="Y26" s="9">
        <f t="shared" si="9"/>
        <v>468</v>
      </c>
      <c r="Z26" s="25">
        <f t="shared" si="9"/>
        <v>109529.31600000001</v>
      </c>
    </row>
    <row r="27" spans="1:26" ht="15.75" x14ac:dyDescent="0.25">
      <c r="A27" s="5">
        <v>21</v>
      </c>
      <c r="B27" s="6" t="s">
        <v>23</v>
      </c>
      <c r="C27" s="7">
        <v>21</v>
      </c>
      <c r="D27" s="8">
        <v>125186</v>
      </c>
      <c r="E27" s="9">
        <v>0</v>
      </c>
      <c r="F27" s="24">
        <f t="shared" si="8"/>
        <v>0</v>
      </c>
      <c r="G27" s="9">
        <v>0</v>
      </c>
      <c r="H27" s="24">
        <f t="shared" si="0"/>
        <v>0</v>
      </c>
      <c r="I27" s="9">
        <v>0</v>
      </c>
      <c r="J27" s="24">
        <f t="shared" si="1"/>
        <v>0</v>
      </c>
      <c r="K27" s="9">
        <v>0</v>
      </c>
      <c r="L27" s="24">
        <f t="shared" si="2"/>
        <v>0</v>
      </c>
      <c r="M27" s="9">
        <v>0</v>
      </c>
      <c r="N27" s="24">
        <f t="shared" si="3"/>
        <v>0</v>
      </c>
      <c r="O27" s="9">
        <v>0</v>
      </c>
      <c r="P27" s="24">
        <f t="shared" si="4"/>
        <v>0</v>
      </c>
      <c r="Q27" s="9">
        <v>0</v>
      </c>
      <c r="R27" s="24">
        <f t="shared" si="5"/>
        <v>0</v>
      </c>
      <c r="S27" s="9">
        <v>0</v>
      </c>
      <c r="T27" s="24">
        <f t="shared" si="6"/>
        <v>0</v>
      </c>
      <c r="U27" s="9">
        <v>0</v>
      </c>
      <c r="V27" s="24">
        <f t="shared" si="10"/>
        <v>0</v>
      </c>
      <c r="W27" s="9">
        <v>0</v>
      </c>
      <c r="X27" s="24">
        <f t="shared" si="11"/>
        <v>0</v>
      </c>
      <c r="Y27" s="9">
        <f t="shared" si="9"/>
        <v>0</v>
      </c>
      <c r="Z27" s="25">
        <f t="shared" si="9"/>
        <v>0</v>
      </c>
    </row>
    <row r="28" spans="1:26" ht="15.75" x14ac:dyDescent="0.25">
      <c r="A28" s="5">
        <v>22</v>
      </c>
      <c r="B28" s="6" t="s">
        <v>23</v>
      </c>
      <c r="C28" s="7">
        <v>22</v>
      </c>
      <c r="D28" s="8">
        <v>168010</v>
      </c>
      <c r="E28" s="9">
        <v>0</v>
      </c>
      <c r="F28" s="24">
        <f t="shared" si="8"/>
        <v>0</v>
      </c>
      <c r="G28" s="9">
        <v>0</v>
      </c>
      <c r="H28" s="24">
        <f t="shared" si="0"/>
        <v>0</v>
      </c>
      <c r="I28" s="9">
        <v>4</v>
      </c>
      <c r="J28" s="24">
        <f t="shared" si="1"/>
        <v>672.04</v>
      </c>
      <c r="K28" s="9">
        <v>0</v>
      </c>
      <c r="L28" s="24">
        <f t="shared" si="2"/>
        <v>0</v>
      </c>
      <c r="M28" s="9">
        <v>0</v>
      </c>
      <c r="N28" s="24">
        <f t="shared" si="3"/>
        <v>0</v>
      </c>
      <c r="O28" s="9">
        <v>0</v>
      </c>
      <c r="P28" s="24">
        <f t="shared" si="4"/>
        <v>0</v>
      </c>
      <c r="Q28" s="9">
        <v>0</v>
      </c>
      <c r="R28" s="24">
        <f t="shared" si="5"/>
        <v>0</v>
      </c>
      <c r="S28" s="9">
        <v>0</v>
      </c>
      <c r="T28" s="24">
        <f t="shared" si="6"/>
        <v>0</v>
      </c>
      <c r="U28" s="9">
        <v>0</v>
      </c>
      <c r="V28" s="24">
        <f t="shared" si="10"/>
        <v>0</v>
      </c>
      <c r="W28" s="9">
        <v>0</v>
      </c>
      <c r="X28" s="24">
        <f t="shared" si="11"/>
        <v>0</v>
      </c>
      <c r="Y28" s="9">
        <f t="shared" si="9"/>
        <v>4</v>
      </c>
      <c r="Z28" s="25">
        <f t="shared" si="9"/>
        <v>672.04</v>
      </c>
    </row>
    <row r="29" spans="1:26" ht="15.75" x14ac:dyDescent="0.25">
      <c r="A29" s="5">
        <v>23</v>
      </c>
      <c r="B29" s="6" t="s">
        <v>23</v>
      </c>
      <c r="C29" s="7">
        <v>23</v>
      </c>
      <c r="D29" s="8">
        <v>475359</v>
      </c>
      <c r="E29" s="9">
        <v>0</v>
      </c>
      <c r="F29" s="24">
        <f t="shared" si="8"/>
        <v>0</v>
      </c>
      <c r="G29" s="9">
        <v>0</v>
      </c>
      <c r="H29" s="24">
        <f t="shared" si="0"/>
        <v>0</v>
      </c>
      <c r="I29" s="9">
        <v>0</v>
      </c>
      <c r="J29" s="24">
        <f t="shared" si="1"/>
        <v>0</v>
      </c>
      <c r="K29" s="9">
        <v>0</v>
      </c>
      <c r="L29" s="24">
        <f t="shared" si="2"/>
        <v>0</v>
      </c>
      <c r="M29" s="9">
        <v>0</v>
      </c>
      <c r="N29" s="24">
        <f t="shared" si="3"/>
        <v>0</v>
      </c>
      <c r="O29" s="9">
        <v>0</v>
      </c>
      <c r="P29" s="24">
        <f t="shared" si="4"/>
        <v>0</v>
      </c>
      <c r="Q29" s="9">
        <v>0</v>
      </c>
      <c r="R29" s="24">
        <f t="shared" si="5"/>
        <v>0</v>
      </c>
      <c r="S29" s="9">
        <v>0</v>
      </c>
      <c r="T29" s="24">
        <f t="shared" si="6"/>
        <v>0</v>
      </c>
      <c r="U29" s="9">
        <v>0</v>
      </c>
      <c r="V29" s="24">
        <f t="shared" si="10"/>
        <v>0</v>
      </c>
      <c r="W29" s="9">
        <v>0</v>
      </c>
      <c r="X29" s="24">
        <f t="shared" si="11"/>
        <v>0</v>
      </c>
      <c r="Y29" s="9">
        <f t="shared" si="9"/>
        <v>0</v>
      </c>
      <c r="Z29" s="25">
        <f t="shared" si="9"/>
        <v>0</v>
      </c>
    </row>
    <row r="30" spans="1:26" ht="15.75" x14ac:dyDescent="0.25">
      <c r="A30" s="5">
        <v>24</v>
      </c>
      <c r="B30" s="6" t="s">
        <v>23</v>
      </c>
      <c r="C30" s="7">
        <v>24</v>
      </c>
      <c r="D30" s="8">
        <v>89311</v>
      </c>
      <c r="E30" s="9">
        <v>0</v>
      </c>
      <c r="F30" s="24">
        <f t="shared" si="8"/>
        <v>0</v>
      </c>
      <c r="G30" s="9">
        <v>0</v>
      </c>
      <c r="H30" s="24">
        <f t="shared" si="0"/>
        <v>0</v>
      </c>
      <c r="I30" s="9">
        <v>0</v>
      </c>
      <c r="J30" s="24">
        <f t="shared" si="1"/>
        <v>0</v>
      </c>
      <c r="K30" s="9">
        <v>0</v>
      </c>
      <c r="L30" s="24">
        <f t="shared" si="2"/>
        <v>0</v>
      </c>
      <c r="M30" s="9">
        <v>0</v>
      </c>
      <c r="N30" s="24">
        <f t="shared" si="3"/>
        <v>0</v>
      </c>
      <c r="O30" s="9">
        <v>0</v>
      </c>
      <c r="P30" s="24">
        <f t="shared" si="4"/>
        <v>0</v>
      </c>
      <c r="Q30" s="9">
        <v>0</v>
      </c>
      <c r="R30" s="24">
        <f t="shared" si="5"/>
        <v>0</v>
      </c>
      <c r="S30" s="9">
        <v>0</v>
      </c>
      <c r="T30" s="24">
        <f t="shared" si="6"/>
        <v>0</v>
      </c>
      <c r="U30" s="9">
        <v>0</v>
      </c>
      <c r="V30" s="24">
        <f t="shared" si="10"/>
        <v>0</v>
      </c>
      <c r="W30" s="9">
        <v>3</v>
      </c>
      <c r="X30" s="24">
        <f t="shared" si="11"/>
        <v>267.93299999999999</v>
      </c>
      <c r="Y30" s="9">
        <f t="shared" si="9"/>
        <v>3</v>
      </c>
      <c r="Z30" s="25">
        <f t="shared" si="9"/>
        <v>267.93299999999999</v>
      </c>
    </row>
    <row r="31" spans="1:26" ht="15.75" x14ac:dyDescent="0.25">
      <c r="A31" s="5">
        <v>25</v>
      </c>
      <c r="B31" s="6" t="s">
        <v>23</v>
      </c>
      <c r="C31" s="7">
        <v>25</v>
      </c>
      <c r="D31" s="8">
        <v>201977</v>
      </c>
      <c r="E31" s="9">
        <v>0</v>
      </c>
      <c r="F31" s="24">
        <f t="shared" si="8"/>
        <v>0</v>
      </c>
      <c r="G31" s="9">
        <v>0</v>
      </c>
      <c r="H31" s="24">
        <f t="shared" si="0"/>
        <v>0</v>
      </c>
      <c r="I31" s="9">
        <v>0</v>
      </c>
      <c r="J31" s="24">
        <f t="shared" si="1"/>
        <v>0</v>
      </c>
      <c r="K31" s="9">
        <v>0</v>
      </c>
      <c r="L31" s="24">
        <f t="shared" si="2"/>
        <v>0</v>
      </c>
      <c r="M31" s="9">
        <v>0</v>
      </c>
      <c r="N31" s="24">
        <f t="shared" si="3"/>
        <v>0</v>
      </c>
      <c r="O31" s="9">
        <v>0</v>
      </c>
      <c r="P31" s="24">
        <f t="shared" si="4"/>
        <v>0</v>
      </c>
      <c r="Q31" s="9">
        <v>0</v>
      </c>
      <c r="R31" s="24">
        <f t="shared" si="5"/>
        <v>0</v>
      </c>
      <c r="S31" s="9">
        <v>0</v>
      </c>
      <c r="T31" s="24">
        <f t="shared" si="6"/>
        <v>0</v>
      </c>
      <c r="U31" s="9">
        <v>0</v>
      </c>
      <c r="V31" s="24">
        <f t="shared" si="10"/>
        <v>0</v>
      </c>
      <c r="W31" s="9">
        <v>52</v>
      </c>
      <c r="X31" s="24">
        <f t="shared" si="11"/>
        <v>10502.804</v>
      </c>
      <c r="Y31" s="9">
        <f t="shared" si="9"/>
        <v>52</v>
      </c>
      <c r="Z31" s="25">
        <f t="shared" si="9"/>
        <v>10502.804</v>
      </c>
    </row>
    <row r="32" spans="1:26" ht="15.75" x14ac:dyDescent="0.25">
      <c r="A32" s="5">
        <v>26</v>
      </c>
      <c r="B32" s="6" t="s">
        <v>23</v>
      </c>
      <c r="C32" s="7">
        <v>26</v>
      </c>
      <c r="D32" s="8">
        <v>268821</v>
      </c>
      <c r="E32" s="9">
        <v>0</v>
      </c>
      <c r="F32" s="24">
        <f t="shared" si="8"/>
        <v>0</v>
      </c>
      <c r="G32" s="9">
        <v>0</v>
      </c>
      <c r="H32" s="24">
        <f t="shared" si="0"/>
        <v>0</v>
      </c>
      <c r="I32" s="9">
        <v>0</v>
      </c>
      <c r="J32" s="24">
        <f t="shared" si="1"/>
        <v>0</v>
      </c>
      <c r="K32" s="9">
        <v>0</v>
      </c>
      <c r="L32" s="24">
        <f t="shared" si="2"/>
        <v>0</v>
      </c>
      <c r="M32" s="9">
        <v>0</v>
      </c>
      <c r="N32" s="24">
        <f t="shared" si="3"/>
        <v>0</v>
      </c>
      <c r="O32" s="9">
        <v>0</v>
      </c>
      <c r="P32" s="24">
        <f t="shared" si="4"/>
        <v>0</v>
      </c>
      <c r="Q32" s="9">
        <v>0</v>
      </c>
      <c r="R32" s="24">
        <f t="shared" si="5"/>
        <v>0</v>
      </c>
      <c r="S32" s="9">
        <v>0</v>
      </c>
      <c r="T32" s="24">
        <f t="shared" si="6"/>
        <v>0</v>
      </c>
      <c r="U32" s="9">
        <v>0</v>
      </c>
      <c r="V32" s="24">
        <f t="shared" si="10"/>
        <v>0</v>
      </c>
      <c r="W32" s="9">
        <v>10</v>
      </c>
      <c r="X32" s="24">
        <f t="shared" si="11"/>
        <v>2688.21</v>
      </c>
      <c r="Y32" s="9">
        <f t="shared" si="9"/>
        <v>10</v>
      </c>
      <c r="Z32" s="25">
        <f t="shared" si="9"/>
        <v>2688.21</v>
      </c>
    </row>
    <row r="33" spans="1:26" ht="15.75" x14ac:dyDescent="0.25">
      <c r="A33" s="5">
        <v>27</v>
      </c>
      <c r="B33" s="6" t="s">
        <v>24</v>
      </c>
      <c r="C33" s="7">
        <v>27</v>
      </c>
      <c r="D33" s="8">
        <v>140232</v>
      </c>
      <c r="E33" s="9">
        <v>9</v>
      </c>
      <c r="F33" s="24">
        <f t="shared" si="8"/>
        <v>1262.088</v>
      </c>
      <c r="G33" s="9">
        <v>0</v>
      </c>
      <c r="H33" s="24">
        <f t="shared" si="0"/>
        <v>0</v>
      </c>
      <c r="I33" s="9">
        <v>0</v>
      </c>
      <c r="J33" s="24">
        <f t="shared" si="1"/>
        <v>0</v>
      </c>
      <c r="K33" s="9">
        <v>17</v>
      </c>
      <c r="L33" s="24">
        <f t="shared" si="2"/>
        <v>2383.944</v>
      </c>
      <c r="M33" s="9">
        <v>0</v>
      </c>
      <c r="N33" s="24">
        <f t="shared" si="3"/>
        <v>0</v>
      </c>
      <c r="O33" s="9">
        <v>0</v>
      </c>
      <c r="P33" s="24">
        <f t="shared" si="4"/>
        <v>0</v>
      </c>
      <c r="Q33" s="9">
        <v>0</v>
      </c>
      <c r="R33" s="24">
        <f t="shared" si="5"/>
        <v>0</v>
      </c>
      <c r="S33" s="9">
        <v>0</v>
      </c>
      <c r="T33" s="24">
        <f t="shared" si="6"/>
        <v>0</v>
      </c>
      <c r="U33" s="9">
        <v>0</v>
      </c>
      <c r="V33" s="24">
        <f t="shared" si="10"/>
        <v>0</v>
      </c>
      <c r="W33" s="9">
        <v>0</v>
      </c>
      <c r="X33" s="24">
        <f t="shared" si="11"/>
        <v>0</v>
      </c>
      <c r="Y33" s="9">
        <f t="shared" si="9"/>
        <v>26</v>
      </c>
      <c r="Z33" s="25">
        <f t="shared" si="9"/>
        <v>3646.0320000000002</v>
      </c>
    </row>
    <row r="34" spans="1:26" ht="15.75" x14ac:dyDescent="0.25">
      <c r="A34" s="5">
        <v>28</v>
      </c>
      <c r="B34" s="6" t="s">
        <v>24</v>
      </c>
      <c r="C34" s="7">
        <v>28</v>
      </c>
      <c r="D34" s="8">
        <v>83035</v>
      </c>
      <c r="E34" s="9">
        <v>4</v>
      </c>
      <c r="F34" s="24">
        <f t="shared" si="8"/>
        <v>332.14</v>
      </c>
      <c r="G34" s="9">
        <v>0</v>
      </c>
      <c r="H34" s="24">
        <f t="shared" si="0"/>
        <v>0</v>
      </c>
      <c r="I34" s="9">
        <v>0</v>
      </c>
      <c r="J34" s="24">
        <f t="shared" si="1"/>
        <v>0</v>
      </c>
      <c r="K34" s="9">
        <v>1</v>
      </c>
      <c r="L34" s="24">
        <f t="shared" si="2"/>
        <v>83.034999999999997</v>
      </c>
      <c r="M34" s="9">
        <v>0</v>
      </c>
      <c r="N34" s="24">
        <f t="shared" si="3"/>
        <v>0</v>
      </c>
      <c r="O34" s="9">
        <v>0</v>
      </c>
      <c r="P34" s="24">
        <f t="shared" si="4"/>
        <v>0</v>
      </c>
      <c r="Q34" s="9">
        <v>0</v>
      </c>
      <c r="R34" s="24">
        <f t="shared" si="5"/>
        <v>0</v>
      </c>
      <c r="S34" s="9">
        <v>0</v>
      </c>
      <c r="T34" s="24">
        <f t="shared" si="6"/>
        <v>0</v>
      </c>
      <c r="U34" s="9">
        <v>0</v>
      </c>
      <c r="V34" s="24">
        <f t="shared" si="10"/>
        <v>0</v>
      </c>
      <c r="W34" s="9">
        <v>0</v>
      </c>
      <c r="X34" s="24">
        <f t="shared" si="11"/>
        <v>0</v>
      </c>
      <c r="Y34" s="9">
        <f t="shared" si="9"/>
        <v>5</v>
      </c>
      <c r="Z34" s="25">
        <f t="shared" si="9"/>
        <v>415.17499999999995</v>
      </c>
    </row>
    <row r="35" spans="1:26" ht="15.75" x14ac:dyDescent="0.25">
      <c r="A35" s="5">
        <v>29</v>
      </c>
      <c r="B35" s="6" t="s">
        <v>24</v>
      </c>
      <c r="C35" s="7">
        <v>29</v>
      </c>
      <c r="D35" s="8">
        <v>160863</v>
      </c>
      <c r="E35" s="9">
        <v>51</v>
      </c>
      <c r="F35" s="24">
        <f t="shared" si="8"/>
        <v>8204.0130000000008</v>
      </c>
      <c r="G35" s="9">
        <v>0</v>
      </c>
      <c r="H35" s="24">
        <f t="shared" si="0"/>
        <v>0</v>
      </c>
      <c r="I35" s="9">
        <v>2</v>
      </c>
      <c r="J35" s="24">
        <f t="shared" si="1"/>
        <v>321.726</v>
      </c>
      <c r="K35" s="9">
        <v>57</v>
      </c>
      <c r="L35" s="24">
        <f t="shared" si="2"/>
        <v>9169.1910000000007</v>
      </c>
      <c r="M35" s="9">
        <v>0</v>
      </c>
      <c r="N35" s="24">
        <f t="shared" si="3"/>
        <v>0</v>
      </c>
      <c r="O35" s="9">
        <v>0</v>
      </c>
      <c r="P35" s="24">
        <f t="shared" si="4"/>
        <v>0</v>
      </c>
      <c r="Q35" s="9">
        <v>0</v>
      </c>
      <c r="R35" s="24">
        <f t="shared" si="5"/>
        <v>0</v>
      </c>
      <c r="S35" s="9">
        <v>0</v>
      </c>
      <c r="T35" s="24">
        <f t="shared" si="6"/>
        <v>0</v>
      </c>
      <c r="U35" s="9">
        <v>0</v>
      </c>
      <c r="V35" s="24">
        <f t="shared" si="10"/>
        <v>0</v>
      </c>
      <c r="W35" s="9">
        <v>0</v>
      </c>
      <c r="X35" s="24">
        <f t="shared" si="11"/>
        <v>0</v>
      </c>
      <c r="Y35" s="9">
        <f t="shared" si="9"/>
        <v>110</v>
      </c>
      <c r="Z35" s="25">
        <f t="shared" si="9"/>
        <v>17694.93</v>
      </c>
    </row>
    <row r="36" spans="1:26" ht="15.75" x14ac:dyDescent="0.25">
      <c r="A36" s="5">
        <v>30</v>
      </c>
      <c r="B36" s="6" t="s">
        <v>25</v>
      </c>
      <c r="C36" s="7">
        <v>30</v>
      </c>
      <c r="D36" s="8">
        <v>75312</v>
      </c>
      <c r="E36" s="9">
        <v>352</v>
      </c>
      <c r="F36" s="24">
        <f t="shared" si="8"/>
        <v>26509.824000000001</v>
      </c>
      <c r="G36" s="9">
        <v>0</v>
      </c>
      <c r="H36" s="24">
        <f t="shared" si="0"/>
        <v>0</v>
      </c>
      <c r="I36" s="9">
        <v>1</v>
      </c>
      <c r="J36" s="24">
        <f t="shared" si="1"/>
        <v>75.311999999999998</v>
      </c>
      <c r="K36" s="9">
        <v>97</v>
      </c>
      <c r="L36" s="24">
        <f t="shared" si="2"/>
        <v>7305.2640000000001</v>
      </c>
      <c r="M36" s="9">
        <v>0</v>
      </c>
      <c r="N36" s="24">
        <f t="shared" si="3"/>
        <v>0</v>
      </c>
      <c r="O36" s="9">
        <v>0</v>
      </c>
      <c r="P36" s="24">
        <f t="shared" si="4"/>
        <v>0</v>
      </c>
      <c r="Q36" s="9">
        <v>2</v>
      </c>
      <c r="R36" s="24">
        <f t="shared" si="5"/>
        <v>150.624</v>
      </c>
      <c r="S36" s="9">
        <v>0</v>
      </c>
      <c r="T36" s="24">
        <f t="shared" si="6"/>
        <v>0</v>
      </c>
      <c r="U36" s="9">
        <v>0</v>
      </c>
      <c r="V36" s="24">
        <f t="shared" si="10"/>
        <v>0</v>
      </c>
      <c r="W36" s="9">
        <v>0</v>
      </c>
      <c r="X36" s="24">
        <f t="shared" si="11"/>
        <v>0</v>
      </c>
      <c r="Y36" s="9">
        <f t="shared" si="9"/>
        <v>452</v>
      </c>
      <c r="Z36" s="25">
        <f t="shared" si="9"/>
        <v>34041.024000000005</v>
      </c>
    </row>
    <row r="37" spans="1:26" ht="15.75" x14ac:dyDescent="0.25">
      <c r="A37" s="5">
        <v>31</v>
      </c>
      <c r="B37" s="6" t="s">
        <v>25</v>
      </c>
      <c r="C37" s="7">
        <v>31</v>
      </c>
      <c r="D37" s="8">
        <v>109406</v>
      </c>
      <c r="E37" s="9">
        <v>0</v>
      </c>
      <c r="F37" s="24">
        <f t="shared" si="8"/>
        <v>0</v>
      </c>
      <c r="G37" s="9">
        <v>0</v>
      </c>
      <c r="H37" s="24">
        <f t="shared" si="0"/>
        <v>0</v>
      </c>
      <c r="I37" s="9">
        <v>82</v>
      </c>
      <c r="J37" s="24">
        <f t="shared" si="1"/>
        <v>8971.2919999999995</v>
      </c>
      <c r="K37" s="9">
        <v>0</v>
      </c>
      <c r="L37" s="24">
        <f t="shared" si="2"/>
        <v>0</v>
      </c>
      <c r="M37" s="9">
        <v>0</v>
      </c>
      <c r="N37" s="24">
        <f t="shared" si="3"/>
        <v>0</v>
      </c>
      <c r="O37" s="9">
        <v>0</v>
      </c>
      <c r="P37" s="24">
        <f t="shared" si="4"/>
        <v>0</v>
      </c>
      <c r="Q37" s="9">
        <v>0</v>
      </c>
      <c r="R37" s="24">
        <f t="shared" si="5"/>
        <v>0</v>
      </c>
      <c r="S37" s="9">
        <v>0</v>
      </c>
      <c r="T37" s="24">
        <f t="shared" si="6"/>
        <v>0</v>
      </c>
      <c r="U37" s="9">
        <v>0</v>
      </c>
      <c r="V37" s="24">
        <f t="shared" si="10"/>
        <v>0</v>
      </c>
      <c r="W37" s="9">
        <v>0</v>
      </c>
      <c r="X37" s="24">
        <f t="shared" si="11"/>
        <v>0</v>
      </c>
      <c r="Y37" s="9">
        <f t="shared" si="9"/>
        <v>82</v>
      </c>
      <c r="Z37" s="25">
        <f t="shared" si="9"/>
        <v>8971.2919999999995</v>
      </c>
    </row>
    <row r="38" spans="1:26" ht="15.75" x14ac:dyDescent="0.25">
      <c r="A38" s="5">
        <v>32</v>
      </c>
      <c r="B38" s="6" t="s">
        <v>25</v>
      </c>
      <c r="C38" s="7">
        <v>32</v>
      </c>
      <c r="D38" s="8">
        <v>107504</v>
      </c>
      <c r="E38" s="9">
        <v>0</v>
      </c>
      <c r="F38" s="24">
        <f t="shared" si="8"/>
        <v>0</v>
      </c>
      <c r="G38" s="9">
        <v>0</v>
      </c>
      <c r="H38" s="24">
        <f t="shared" si="0"/>
        <v>0</v>
      </c>
      <c r="I38" s="9">
        <v>0</v>
      </c>
      <c r="J38" s="24">
        <f t="shared" si="1"/>
        <v>0</v>
      </c>
      <c r="K38" s="9">
        <v>3</v>
      </c>
      <c r="L38" s="24">
        <f t="shared" si="2"/>
        <v>322.512</v>
      </c>
      <c r="M38" s="9">
        <v>0</v>
      </c>
      <c r="N38" s="24">
        <f t="shared" si="3"/>
        <v>0</v>
      </c>
      <c r="O38" s="9">
        <v>0</v>
      </c>
      <c r="P38" s="24">
        <f t="shared" si="4"/>
        <v>0</v>
      </c>
      <c r="Q38" s="9">
        <v>0</v>
      </c>
      <c r="R38" s="24">
        <f t="shared" si="5"/>
        <v>0</v>
      </c>
      <c r="S38" s="9">
        <v>0</v>
      </c>
      <c r="T38" s="24">
        <f t="shared" si="6"/>
        <v>0</v>
      </c>
      <c r="U38" s="9">
        <v>0</v>
      </c>
      <c r="V38" s="24">
        <f t="shared" si="10"/>
        <v>0</v>
      </c>
      <c r="W38" s="9">
        <v>0</v>
      </c>
      <c r="X38" s="24">
        <f t="shared" si="11"/>
        <v>0</v>
      </c>
      <c r="Y38" s="9">
        <f t="shared" si="9"/>
        <v>3</v>
      </c>
      <c r="Z38" s="25">
        <f t="shared" si="9"/>
        <v>322.512</v>
      </c>
    </row>
    <row r="39" spans="1:26" ht="15.75" x14ac:dyDescent="0.25">
      <c r="A39" s="5">
        <v>33</v>
      </c>
      <c r="B39" s="6" t="s">
        <v>25</v>
      </c>
      <c r="C39" s="7">
        <v>33</v>
      </c>
      <c r="D39" s="8">
        <v>148560</v>
      </c>
      <c r="E39" s="9">
        <v>0</v>
      </c>
      <c r="F39" s="24">
        <f t="shared" si="8"/>
        <v>0</v>
      </c>
      <c r="G39" s="9">
        <v>0</v>
      </c>
      <c r="H39" s="24">
        <f t="shared" si="0"/>
        <v>0</v>
      </c>
      <c r="I39" s="9">
        <v>0</v>
      </c>
      <c r="J39" s="24">
        <f t="shared" si="1"/>
        <v>0</v>
      </c>
      <c r="K39" s="9">
        <v>0</v>
      </c>
      <c r="L39" s="24">
        <f t="shared" si="2"/>
        <v>0</v>
      </c>
      <c r="M39" s="9">
        <v>0</v>
      </c>
      <c r="N39" s="24">
        <f t="shared" si="3"/>
        <v>0</v>
      </c>
      <c r="O39" s="9">
        <v>0</v>
      </c>
      <c r="P39" s="24">
        <f t="shared" si="4"/>
        <v>0</v>
      </c>
      <c r="Q39" s="9">
        <v>0</v>
      </c>
      <c r="R39" s="24">
        <f t="shared" si="5"/>
        <v>0</v>
      </c>
      <c r="S39" s="9">
        <v>0</v>
      </c>
      <c r="T39" s="24">
        <f t="shared" si="6"/>
        <v>0</v>
      </c>
      <c r="U39" s="9">
        <v>0</v>
      </c>
      <c r="V39" s="24">
        <f t="shared" si="10"/>
        <v>0</v>
      </c>
      <c r="W39" s="9">
        <v>0</v>
      </c>
      <c r="X39" s="24">
        <f t="shared" si="11"/>
        <v>0</v>
      </c>
      <c r="Y39" s="9">
        <f t="shared" si="9"/>
        <v>0</v>
      </c>
      <c r="Z39" s="25">
        <f t="shared" si="9"/>
        <v>0</v>
      </c>
    </row>
    <row r="40" spans="1:26" ht="15.75" x14ac:dyDescent="0.25">
      <c r="A40" s="5">
        <v>34</v>
      </c>
      <c r="B40" s="6" t="s">
        <v>26</v>
      </c>
      <c r="C40" s="7">
        <v>34</v>
      </c>
      <c r="D40" s="8">
        <v>103417</v>
      </c>
      <c r="E40" s="9">
        <v>0</v>
      </c>
      <c r="F40" s="24">
        <f t="shared" si="8"/>
        <v>0</v>
      </c>
      <c r="G40" s="9">
        <v>0</v>
      </c>
      <c r="H40" s="24">
        <f t="shared" si="0"/>
        <v>0</v>
      </c>
      <c r="I40" s="9">
        <v>0</v>
      </c>
      <c r="J40" s="24">
        <f t="shared" si="1"/>
        <v>0</v>
      </c>
      <c r="K40" s="9">
        <v>0</v>
      </c>
      <c r="L40" s="24">
        <f t="shared" si="2"/>
        <v>0</v>
      </c>
      <c r="M40" s="9">
        <v>0</v>
      </c>
      <c r="N40" s="24">
        <f t="shared" si="3"/>
        <v>0</v>
      </c>
      <c r="O40" s="9">
        <v>0</v>
      </c>
      <c r="P40" s="24">
        <f t="shared" si="4"/>
        <v>0</v>
      </c>
      <c r="Q40" s="9">
        <v>0</v>
      </c>
      <c r="R40" s="24">
        <f t="shared" si="5"/>
        <v>0</v>
      </c>
      <c r="S40" s="9">
        <v>0</v>
      </c>
      <c r="T40" s="24">
        <f t="shared" si="6"/>
        <v>0</v>
      </c>
      <c r="U40" s="9">
        <v>0</v>
      </c>
      <c r="V40" s="24">
        <f t="shared" si="10"/>
        <v>0</v>
      </c>
      <c r="W40" s="9">
        <v>0</v>
      </c>
      <c r="X40" s="24">
        <f t="shared" si="11"/>
        <v>0</v>
      </c>
      <c r="Y40" s="9">
        <f t="shared" si="9"/>
        <v>0</v>
      </c>
      <c r="Z40" s="25">
        <f t="shared" si="9"/>
        <v>0</v>
      </c>
    </row>
    <row r="41" spans="1:26" ht="15.75" x14ac:dyDescent="0.25">
      <c r="A41" s="5">
        <v>35</v>
      </c>
      <c r="B41" s="6" t="s">
        <v>26</v>
      </c>
      <c r="C41" s="7">
        <v>35</v>
      </c>
      <c r="D41" s="8">
        <v>212405</v>
      </c>
      <c r="E41" s="9">
        <v>0</v>
      </c>
      <c r="F41" s="24">
        <f t="shared" si="8"/>
        <v>0</v>
      </c>
      <c r="G41" s="9">
        <v>0</v>
      </c>
      <c r="H41" s="24">
        <f t="shared" si="0"/>
        <v>0</v>
      </c>
      <c r="I41" s="9">
        <v>0</v>
      </c>
      <c r="J41" s="24">
        <f t="shared" si="1"/>
        <v>0</v>
      </c>
      <c r="K41" s="9">
        <v>0</v>
      </c>
      <c r="L41" s="24">
        <f t="shared" si="2"/>
        <v>0</v>
      </c>
      <c r="M41" s="9">
        <v>0</v>
      </c>
      <c r="N41" s="24">
        <f t="shared" si="3"/>
        <v>0</v>
      </c>
      <c r="O41" s="9">
        <v>0</v>
      </c>
      <c r="P41" s="24">
        <f t="shared" si="4"/>
        <v>0</v>
      </c>
      <c r="Q41" s="9">
        <v>0</v>
      </c>
      <c r="R41" s="24">
        <f t="shared" si="5"/>
        <v>0</v>
      </c>
      <c r="S41" s="9">
        <v>0</v>
      </c>
      <c r="T41" s="24">
        <f t="shared" si="6"/>
        <v>0</v>
      </c>
      <c r="U41" s="9">
        <v>0</v>
      </c>
      <c r="V41" s="24">
        <f t="shared" si="10"/>
        <v>0</v>
      </c>
      <c r="W41" s="9">
        <v>0</v>
      </c>
      <c r="X41" s="24">
        <f t="shared" si="11"/>
        <v>0</v>
      </c>
      <c r="Y41" s="9">
        <f t="shared" si="9"/>
        <v>0</v>
      </c>
      <c r="Z41" s="25">
        <f t="shared" si="9"/>
        <v>0</v>
      </c>
    </row>
    <row r="42" spans="1:26" ht="15.75" x14ac:dyDescent="0.25">
      <c r="A42" s="5">
        <v>36</v>
      </c>
      <c r="B42" s="6" t="s">
        <v>26</v>
      </c>
      <c r="C42" s="7">
        <v>36</v>
      </c>
      <c r="D42" s="8">
        <v>122578</v>
      </c>
      <c r="E42" s="9">
        <v>0</v>
      </c>
      <c r="F42" s="24">
        <f t="shared" si="8"/>
        <v>0</v>
      </c>
      <c r="G42" s="9">
        <v>0</v>
      </c>
      <c r="H42" s="24">
        <f t="shared" si="0"/>
        <v>0</v>
      </c>
      <c r="I42" s="9">
        <v>0</v>
      </c>
      <c r="J42" s="24">
        <f t="shared" si="1"/>
        <v>0</v>
      </c>
      <c r="K42" s="9">
        <v>0</v>
      </c>
      <c r="L42" s="24">
        <f t="shared" si="2"/>
        <v>0</v>
      </c>
      <c r="M42" s="9">
        <v>0</v>
      </c>
      <c r="N42" s="24">
        <f t="shared" si="3"/>
        <v>0</v>
      </c>
      <c r="O42" s="9">
        <v>0</v>
      </c>
      <c r="P42" s="24">
        <f t="shared" si="4"/>
        <v>0</v>
      </c>
      <c r="Q42" s="9">
        <v>0</v>
      </c>
      <c r="R42" s="24">
        <f t="shared" si="5"/>
        <v>0</v>
      </c>
      <c r="S42" s="9">
        <v>0</v>
      </c>
      <c r="T42" s="24">
        <f t="shared" si="6"/>
        <v>0</v>
      </c>
      <c r="U42" s="9">
        <v>0</v>
      </c>
      <c r="V42" s="24">
        <f t="shared" si="10"/>
        <v>0</v>
      </c>
      <c r="W42" s="9">
        <v>0</v>
      </c>
      <c r="X42" s="24">
        <f t="shared" si="11"/>
        <v>0</v>
      </c>
      <c r="Y42" s="9">
        <f t="shared" si="9"/>
        <v>0</v>
      </c>
      <c r="Z42" s="25">
        <f t="shared" si="9"/>
        <v>0</v>
      </c>
    </row>
    <row r="43" spans="1:26" ht="15.75" x14ac:dyDescent="0.25">
      <c r="A43" s="5">
        <v>37</v>
      </c>
      <c r="B43" s="6" t="s">
        <v>26</v>
      </c>
      <c r="C43" s="7">
        <v>37</v>
      </c>
      <c r="D43" s="8">
        <v>210613</v>
      </c>
      <c r="E43" s="9">
        <v>0</v>
      </c>
      <c r="F43" s="24">
        <f t="shared" si="8"/>
        <v>0</v>
      </c>
      <c r="G43" s="9">
        <v>0</v>
      </c>
      <c r="H43" s="24">
        <f t="shared" si="0"/>
        <v>0</v>
      </c>
      <c r="I43" s="9">
        <v>10</v>
      </c>
      <c r="J43" s="24">
        <f t="shared" si="1"/>
        <v>2106.13</v>
      </c>
      <c r="K43" s="9">
        <v>0</v>
      </c>
      <c r="L43" s="24">
        <f t="shared" si="2"/>
        <v>0</v>
      </c>
      <c r="M43" s="9">
        <v>0</v>
      </c>
      <c r="N43" s="24">
        <f t="shared" si="3"/>
        <v>0</v>
      </c>
      <c r="O43" s="9">
        <v>0</v>
      </c>
      <c r="P43" s="24">
        <f t="shared" si="4"/>
        <v>0</v>
      </c>
      <c r="Q43" s="9">
        <v>0</v>
      </c>
      <c r="R43" s="24">
        <f t="shared" si="5"/>
        <v>0</v>
      </c>
      <c r="S43" s="9">
        <v>0</v>
      </c>
      <c r="T43" s="24">
        <f t="shared" si="6"/>
        <v>0</v>
      </c>
      <c r="U43" s="9">
        <v>0</v>
      </c>
      <c r="V43" s="24">
        <f t="shared" si="10"/>
        <v>0</v>
      </c>
      <c r="W43" s="9">
        <v>0</v>
      </c>
      <c r="X43" s="24">
        <f t="shared" si="11"/>
        <v>0</v>
      </c>
      <c r="Y43" s="9">
        <f t="shared" si="9"/>
        <v>10</v>
      </c>
      <c r="Z43" s="25">
        <f t="shared" si="9"/>
        <v>2106.13</v>
      </c>
    </row>
    <row r="44" spans="1:26" ht="15.75" x14ac:dyDescent="0.25">
      <c r="A44" s="5">
        <v>38</v>
      </c>
      <c r="B44" s="6" t="s">
        <v>26</v>
      </c>
      <c r="C44" s="7">
        <v>38</v>
      </c>
      <c r="D44" s="8">
        <v>209420</v>
      </c>
      <c r="E44" s="9">
        <v>0</v>
      </c>
      <c r="F44" s="24">
        <f t="shared" si="8"/>
        <v>0</v>
      </c>
      <c r="G44" s="9">
        <v>0</v>
      </c>
      <c r="H44" s="24">
        <f t="shared" si="0"/>
        <v>0</v>
      </c>
      <c r="I44" s="9">
        <v>0</v>
      </c>
      <c r="J44" s="24">
        <f t="shared" si="1"/>
        <v>0</v>
      </c>
      <c r="K44" s="9">
        <v>0</v>
      </c>
      <c r="L44" s="24">
        <f t="shared" si="2"/>
        <v>0</v>
      </c>
      <c r="M44" s="9">
        <v>0</v>
      </c>
      <c r="N44" s="24">
        <f t="shared" si="3"/>
        <v>0</v>
      </c>
      <c r="O44" s="9">
        <v>0</v>
      </c>
      <c r="P44" s="24">
        <f t="shared" si="4"/>
        <v>0</v>
      </c>
      <c r="Q44" s="9">
        <v>0</v>
      </c>
      <c r="R44" s="24">
        <f t="shared" si="5"/>
        <v>0</v>
      </c>
      <c r="S44" s="9">
        <v>0</v>
      </c>
      <c r="T44" s="24">
        <f t="shared" si="6"/>
        <v>0</v>
      </c>
      <c r="U44" s="9">
        <v>0</v>
      </c>
      <c r="V44" s="24">
        <f t="shared" si="10"/>
        <v>0</v>
      </c>
      <c r="W44" s="9">
        <v>0</v>
      </c>
      <c r="X44" s="24">
        <f t="shared" si="11"/>
        <v>0</v>
      </c>
      <c r="Y44" s="9">
        <f t="shared" si="9"/>
        <v>0</v>
      </c>
      <c r="Z44" s="25">
        <f t="shared" si="9"/>
        <v>0</v>
      </c>
    </row>
    <row r="45" spans="1:26" ht="15.75" x14ac:dyDescent="0.25">
      <c r="A45" s="5">
        <v>39</v>
      </c>
      <c r="B45" s="6" t="s">
        <v>26</v>
      </c>
      <c r="C45" s="7">
        <v>39</v>
      </c>
      <c r="D45" s="8">
        <v>92391</v>
      </c>
      <c r="E45" s="9">
        <v>0</v>
      </c>
      <c r="F45" s="24">
        <f t="shared" si="8"/>
        <v>0</v>
      </c>
      <c r="G45" s="9">
        <v>0</v>
      </c>
      <c r="H45" s="24">
        <f t="shared" si="0"/>
        <v>0</v>
      </c>
      <c r="I45" s="9">
        <v>0</v>
      </c>
      <c r="J45" s="24">
        <f t="shared" si="1"/>
        <v>0</v>
      </c>
      <c r="K45" s="9">
        <v>0</v>
      </c>
      <c r="L45" s="24">
        <f t="shared" si="2"/>
        <v>0</v>
      </c>
      <c r="M45" s="9">
        <v>0</v>
      </c>
      <c r="N45" s="24">
        <f t="shared" si="3"/>
        <v>0</v>
      </c>
      <c r="O45" s="9">
        <v>0</v>
      </c>
      <c r="P45" s="24">
        <f t="shared" si="4"/>
        <v>0</v>
      </c>
      <c r="Q45" s="9">
        <v>0</v>
      </c>
      <c r="R45" s="24">
        <f t="shared" si="5"/>
        <v>0</v>
      </c>
      <c r="S45" s="9">
        <v>0</v>
      </c>
      <c r="T45" s="24">
        <f t="shared" si="6"/>
        <v>0</v>
      </c>
      <c r="U45" s="9">
        <v>0</v>
      </c>
      <c r="V45" s="24">
        <f t="shared" si="10"/>
        <v>0</v>
      </c>
      <c r="W45" s="9">
        <v>0</v>
      </c>
      <c r="X45" s="24">
        <f t="shared" si="11"/>
        <v>0</v>
      </c>
      <c r="Y45" s="9">
        <f t="shared" si="9"/>
        <v>0</v>
      </c>
      <c r="Z45" s="25">
        <f t="shared" si="9"/>
        <v>0</v>
      </c>
    </row>
    <row r="46" spans="1:26" ht="15.75" x14ac:dyDescent="0.25">
      <c r="A46" s="5">
        <v>40</v>
      </c>
      <c r="B46" s="6" t="s">
        <v>26</v>
      </c>
      <c r="C46" s="7">
        <v>40</v>
      </c>
      <c r="D46" s="8">
        <v>203100</v>
      </c>
      <c r="E46" s="9">
        <v>0</v>
      </c>
      <c r="F46" s="24">
        <f t="shared" si="8"/>
        <v>0</v>
      </c>
      <c r="G46" s="9">
        <v>0</v>
      </c>
      <c r="H46" s="24">
        <f t="shared" si="0"/>
        <v>0</v>
      </c>
      <c r="I46" s="9">
        <v>0</v>
      </c>
      <c r="J46" s="24">
        <f t="shared" si="1"/>
        <v>0</v>
      </c>
      <c r="K46" s="9">
        <v>0</v>
      </c>
      <c r="L46" s="24">
        <f t="shared" si="2"/>
        <v>0</v>
      </c>
      <c r="M46" s="9">
        <v>0</v>
      </c>
      <c r="N46" s="24">
        <f t="shared" si="3"/>
        <v>0</v>
      </c>
      <c r="O46" s="9">
        <v>0</v>
      </c>
      <c r="P46" s="24">
        <f t="shared" si="4"/>
        <v>0</v>
      </c>
      <c r="Q46" s="9">
        <v>0</v>
      </c>
      <c r="R46" s="24">
        <f t="shared" si="5"/>
        <v>0</v>
      </c>
      <c r="S46" s="9">
        <v>0</v>
      </c>
      <c r="T46" s="24">
        <f t="shared" si="6"/>
        <v>0</v>
      </c>
      <c r="U46" s="9">
        <v>0</v>
      </c>
      <c r="V46" s="24">
        <f t="shared" si="10"/>
        <v>0</v>
      </c>
      <c r="W46" s="9">
        <v>0</v>
      </c>
      <c r="X46" s="24">
        <f t="shared" si="11"/>
        <v>0</v>
      </c>
      <c r="Y46" s="9">
        <f t="shared" si="9"/>
        <v>0</v>
      </c>
      <c r="Z46" s="25">
        <f t="shared" si="9"/>
        <v>0</v>
      </c>
    </row>
    <row r="47" spans="1:26" ht="15.75" x14ac:dyDescent="0.25">
      <c r="A47" s="5">
        <v>41</v>
      </c>
      <c r="B47" s="6" t="s">
        <v>26</v>
      </c>
      <c r="C47" s="7">
        <v>41</v>
      </c>
      <c r="D47" s="8">
        <v>271190</v>
      </c>
      <c r="E47" s="9">
        <v>0</v>
      </c>
      <c r="F47" s="24">
        <f t="shared" si="8"/>
        <v>0</v>
      </c>
      <c r="G47" s="9">
        <v>0</v>
      </c>
      <c r="H47" s="24">
        <f t="shared" si="0"/>
        <v>0</v>
      </c>
      <c r="I47" s="9">
        <v>0</v>
      </c>
      <c r="J47" s="24">
        <f t="shared" si="1"/>
        <v>0</v>
      </c>
      <c r="K47" s="9">
        <v>0</v>
      </c>
      <c r="L47" s="24">
        <f t="shared" si="2"/>
        <v>0</v>
      </c>
      <c r="M47" s="9">
        <v>0</v>
      </c>
      <c r="N47" s="24">
        <f t="shared" si="3"/>
        <v>0</v>
      </c>
      <c r="O47" s="9">
        <v>0</v>
      </c>
      <c r="P47" s="24">
        <f t="shared" si="4"/>
        <v>0</v>
      </c>
      <c r="Q47" s="9">
        <v>0</v>
      </c>
      <c r="R47" s="24">
        <f t="shared" si="5"/>
        <v>0</v>
      </c>
      <c r="S47" s="9">
        <v>0</v>
      </c>
      <c r="T47" s="24">
        <f t="shared" si="6"/>
        <v>0</v>
      </c>
      <c r="U47" s="9">
        <v>0</v>
      </c>
      <c r="V47" s="24">
        <f t="shared" si="10"/>
        <v>0</v>
      </c>
      <c r="W47" s="9">
        <v>0</v>
      </c>
      <c r="X47" s="24">
        <f t="shared" si="11"/>
        <v>0</v>
      </c>
      <c r="Y47" s="9">
        <f t="shared" si="9"/>
        <v>0</v>
      </c>
      <c r="Z47" s="25">
        <f t="shared" si="9"/>
        <v>0</v>
      </c>
    </row>
    <row r="48" spans="1:26" ht="15.75" x14ac:dyDescent="0.25">
      <c r="A48" s="5">
        <v>42</v>
      </c>
      <c r="B48" s="6" t="s">
        <v>27</v>
      </c>
      <c r="C48" s="7">
        <v>42</v>
      </c>
      <c r="D48" s="8">
        <v>164370</v>
      </c>
      <c r="E48" s="9">
        <v>65</v>
      </c>
      <c r="F48" s="24">
        <f t="shared" si="8"/>
        <v>10684.05</v>
      </c>
      <c r="G48" s="9">
        <v>0</v>
      </c>
      <c r="H48" s="24">
        <f t="shared" si="0"/>
        <v>0</v>
      </c>
      <c r="I48" s="9">
        <v>0</v>
      </c>
      <c r="J48" s="24">
        <f t="shared" si="1"/>
        <v>0</v>
      </c>
      <c r="K48" s="9">
        <v>0</v>
      </c>
      <c r="L48" s="24">
        <f t="shared" si="2"/>
        <v>0</v>
      </c>
      <c r="M48" s="9">
        <v>0</v>
      </c>
      <c r="N48" s="24">
        <f t="shared" si="3"/>
        <v>0</v>
      </c>
      <c r="O48" s="9">
        <v>0</v>
      </c>
      <c r="P48" s="24">
        <f t="shared" si="4"/>
        <v>0</v>
      </c>
      <c r="Q48" s="9">
        <v>0</v>
      </c>
      <c r="R48" s="24">
        <f t="shared" si="5"/>
        <v>0</v>
      </c>
      <c r="S48" s="9">
        <v>0</v>
      </c>
      <c r="T48" s="24">
        <f t="shared" si="6"/>
        <v>0</v>
      </c>
      <c r="U48" s="9">
        <v>0</v>
      </c>
      <c r="V48" s="24">
        <f t="shared" si="10"/>
        <v>0</v>
      </c>
      <c r="W48" s="9">
        <v>0</v>
      </c>
      <c r="X48" s="24">
        <f t="shared" si="11"/>
        <v>0</v>
      </c>
      <c r="Y48" s="9">
        <f t="shared" si="9"/>
        <v>65</v>
      </c>
      <c r="Z48" s="25">
        <f t="shared" si="9"/>
        <v>10684.05</v>
      </c>
    </row>
    <row r="49" spans="1:26" ht="15.75" x14ac:dyDescent="0.25">
      <c r="A49" s="5">
        <v>43</v>
      </c>
      <c r="B49" s="6" t="s">
        <v>28</v>
      </c>
      <c r="C49" s="7">
        <v>43</v>
      </c>
      <c r="D49" s="8">
        <v>199124</v>
      </c>
      <c r="E49" s="9">
        <v>244</v>
      </c>
      <c r="F49" s="24">
        <f t="shared" si="8"/>
        <v>48586.256000000001</v>
      </c>
      <c r="G49" s="9">
        <v>199</v>
      </c>
      <c r="H49" s="24">
        <f t="shared" si="0"/>
        <v>39625.675999999999</v>
      </c>
      <c r="I49" s="9">
        <v>0</v>
      </c>
      <c r="J49" s="24">
        <f t="shared" si="1"/>
        <v>0</v>
      </c>
      <c r="K49" s="9">
        <v>0</v>
      </c>
      <c r="L49" s="24">
        <f t="shared" si="2"/>
        <v>0</v>
      </c>
      <c r="M49" s="9">
        <v>0</v>
      </c>
      <c r="N49" s="24">
        <f t="shared" si="3"/>
        <v>0</v>
      </c>
      <c r="O49" s="9">
        <v>0</v>
      </c>
      <c r="P49" s="24">
        <f t="shared" si="4"/>
        <v>0</v>
      </c>
      <c r="Q49" s="9">
        <v>0</v>
      </c>
      <c r="R49" s="24">
        <f t="shared" si="5"/>
        <v>0</v>
      </c>
      <c r="S49" s="9">
        <v>0</v>
      </c>
      <c r="T49" s="24">
        <f t="shared" si="6"/>
        <v>0</v>
      </c>
      <c r="U49" s="9">
        <v>35</v>
      </c>
      <c r="V49" s="24">
        <f t="shared" si="10"/>
        <v>6969.34</v>
      </c>
      <c r="W49" s="9">
        <v>0</v>
      </c>
      <c r="X49" s="24">
        <f t="shared" si="11"/>
        <v>0</v>
      </c>
      <c r="Y49" s="9">
        <f t="shared" si="9"/>
        <v>478</v>
      </c>
      <c r="Z49" s="25">
        <f t="shared" si="9"/>
        <v>95181.271999999997</v>
      </c>
    </row>
    <row r="50" spans="1:26" ht="15.75" x14ac:dyDescent="0.25">
      <c r="A50" s="5">
        <v>44</v>
      </c>
      <c r="B50" s="6" t="s">
        <v>28</v>
      </c>
      <c r="C50" s="7">
        <v>44</v>
      </c>
      <c r="D50" s="8">
        <v>230121</v>
      </c>
      <c r="E50" s="9">
        <v>99</v>
      </c>
      <c r="F50" s="24">
        <f t="shared" si="8"/>
        <v>22781.978999999999</v>
      </c>
      <c r="G50" s="9">
        <v>78</v>
      </c>
      <c r="H50" s="24">
        <f t="shared" si="0"/>
        <v>17949.437999999998</v>
      </c>
      <c r="I50" s="9">
        <v>0</v>
      </c>
      <c r="J50" s="24">
        <f t="shared" si="1"/>
        <v>0</v>
      </c>
      <c r="K50" s="9">
        <v>0</v>
      </c>
      <c r="L50" s="24">
        <f t="shared" si="2"/>
        <v>0</v>
      </c>
      <c r="M50" s="9">
        <v>0</v>
      </c>
      <c r="N50" s="24">
        <f t="shared" si="3"/>
        <v>0</v>
      </c>
      <c r="O50" s="9">
        <v>0</v>
      </c>
      <c r="P50" s="24">
        <f t="shared" si="4"/>
        <v>0</v>
      </c>
      <c r="Q50" s="9">
        <v>0</v>
      </c>
      <c r="R50" s="24">
        <f t="shared" si="5"/>
        <v>0</v>
      </c>
      <c r="S50" s="9">
        <v>0</v>
      </c>
      <c r="T50" s="24">
        <f t="shared" si="6"/>
        <v>0</v>
      </c>
      <c r="U50" s="9">
        <v>8</v>
      </c>
      <c r="V50" s="24">
        <f t="shared" si="10"/>
        <v>1840.9680000000001</v>
      </c>
      <c r="W50" s="9">
        <v>0</v>
      </c>
      <c r="X50" s="24">
        <f t="shared" si="11"/>
        <v>0</v>
      </c>
      <c r="Y50" s="9">
        <f t="shared" si="9"/>
        <v>185</v>
      </c>
      <c r="Z50" s="25">
        <f t="shared" si="9"/>
        <v>42572.385000000002</v>
      </c>
    </row>
    <row r="51" spans="1:26" ht="15.75" x14ac:dyDescent="0.25">
      <c r="A51" s="5">
        <v>45</v>
      </c>
      <c r="B51" s="6" t="s">
        <v>28</v>
      </c>
      <c r="C51" s="7">
        <v>45</v>
      </c>
      <c r="D51" s="8">
        <v>260837</v>
      </c>
      <c r="E51" s="9">
        <v>34</v>
      </c>
      <c r="F51" s="24">
        <f t="shared" si="8"/>
        <v>8868.4580000000005</v>
      </c>
      <c r="G51" s="9">
        <v>37</v>
      </c>
      <c r="H51" s="24">
        <f t="shared" si="0"/>
        <v>9650.9689999999991</v>
      </c>
      <c r="I51" s="9">
        <v>0</v>
      </c>
      <c r="J51" s="24">
        <f t="shared" si="1"/>
        <v>0</v>
      </c>
      <c r="K51" s="9">
        <v>0</v>
      </c>
      <c r="L51" s="24">
        <f t="shared" si="2"/>
        <v>0</v>
      </c>
      <c r="M51" s="9">
        <v>0</v>
      </c>
      <c r="N51" s="24">
        <f t="shared" si="3"/>
        <v>0</v>
      </c>
      <c r="O51" s="9">
        <v>0</v>
      </c>
      <c r="P51" s="24">
        <f t="shared" si="4"/>
        <v>0</v>
      </c>
      <c r="Q51" s="9">
        <v>0</v>
      </c>
      <c r="R51" s="24">
        <f t="shared" si="5"/>
        <v>0</v>
      </c>
      <c r="S51" s="9">
        <v>0</v>
      </c>
      <c r="T51" s="24">
        <f t="shared" si="6"/>
        <v>0</v>
      </c>
      <c r="U51" s="9">
        <v>4</v>
      </c>
      <c r="V51" s="24">
        <f t="shared" si="10"/>
        <v>1043.348</v>
      </c>
      <c r="W51" s="9">
        <v>0</v>
      </c>
      <c r="X51" s="24">
        <f t="shared" si="11"/>
        <v>0</v>
      </c>
      <c r="Y51" s="9">
        <f t="shared" si="9"/>
        <v>75</v>
      </c>
      <c r="Z51" s="25">
        <f t="shared" si="9"/>
        <v>19562.775000000001</v>
      </c>
    </row>
    <row r="52" spans="1:26" ht="15.75" x14ac:dyDescent="0.25">
      <c r="A52" s="5">
        <v>46</v>
      </c>
      <c r="B52" s="6" t="s">
        <v>28</v>
      </c>
      <c r="C52" s="7">
        <v>46</v>
      </c>
      <c r="D52" s="8">
        <v>147972</v>
      </c>
      <c r="E52" s="9">
        <v>267</v>
      </c>
      <c r="F52" s="24">
        <f t="shared" si="8"/>
        <v>39508.523999999998</v>
      </c>
      <c r="G52" s="9">
        <v>166</v>
      </c>
      <c r="H52" s="24">
        <f t="shared" si="0"/>
        <v>24563.351999999999</v>
      </c>
      <c r="I52" s="9">
        <v>0</v>
      </c>
      <c r="J52" s="24">
        <f t="shared" si="1"/>
        <v>0</v>
      </c>
      <c r="K52" s="9">
        <v>0</v>
      </c>
      <c r="L52" s="24">
        <f t="shared" si="2"/>
        <v>0</v>
      </c>
      <c r="M52" s="9">
        <v>0</v>
      </c>
      <c r="N52" s="24">
        <f t="shared" si="3"/>
        <v>0</v>
      </c>
      <c r="O52" s="9">
        <v>0</v>
      </c>
      <c r="P52" s="24">
        <f t="shared" si="4"/>
        <v>0</v>
      </c>
      <c r="Q52" s="9">
        <v>0</v>
      </c>
      <c r="R52" s="24">
        <f t="shared" si="5"/>
        <v>0</v>
      </c>
      <c r="S52" s="9">
        <v>0</v>
      </c>
      <c r="T52" s="24">
        <f t="shared" si="6"/>
        <v>0</v>
      </c>
      <c r="U52" s="9">
        <v>128</v>
      </c>
      <c r="V52" s="24">
        <f t="shared" si="10"/>
        <v>18940.416000000001</v>
      </c>
      <c r="W52" s="9">
        <v>0</v>
      </c>
      <c r="X52" s="24">
        <f t="shared" si="11"/>
        <v>0</v>
      </c>
      <c r="Y52" s="9">
        <f t="shared" si="9"/>
        <v>561</v>
      </c>
      <c r="Z52" s="25">
        <f t="shared" si="9"/>
        <v>83012.292000000001</v>
      </c>
    </row>
    <row r="53" spans="1:26" ht="15.75" x14ac:dyDescent="0.25">
      <c r="A53" s="5">
        <v>47</v>
      </c>
      <c r="B53" s="6" t="s">
        <v>28</v>
      </c>
      <c r="C53" s="7">
        <v>47</v>
      </c>
      <c r="D53" s="8">
        <v>179013</v>
      </c>
      <c r="E53" s="9">
        <v>79</v>
      </c>
      <c r="F53" s="24">
        <f t="shared" si="8"/>
        <v>14142.027</v>
      </c>
      <c r="G53" s="9">
        <v>72</v>
      </c>
      <c r="H53" s="24">
        <f t="shared" si="0"/>
        <v>12888.936</v>
      </c>
      <c r="I53" s="9">
        <v>0</v>
      </c>
      <c r="J53" s="24">
        <f t="shared" si="1"/>
        <v>0</v>
      </c>
      <c r="K53" s="9">
        <v>0</v>
      </c>
      <c r="L53" s="24">
        <f t="shared" si="2"/>
        <v>0</v>
      </c>
      <c r="M53" s="9">
        <v>0</v>
      </c>
      <c r="N53" s="24">
        <f t="shared" si="3"/>
        <v>0</v>
      </c>
      <c r="O53" s="9">
        <v>0</v>
      </c>
      <c r="P53" s="24">
        <f t="shared" si="4"/>
        <v>0</v>
      </c>
      <c r="Q53" s="9">
        <v>0</v>
      </c>
      <c r="R53" s="24">
        <f t="shared" si="5"/>
        <v>0</v>
      </c>
      <c r="S53" s="9">
        <v>0</v>
      </c>
      <c r="T53" s="24">
        <f t="shared" si="6"/>
        <v>0</v>
      </c>
      <c r="U53" s="9">
        <v>35</v>
      </c>
      <c r="V53" s="24">
        <f t="shared" si="10"/>
        <v>6265.4549999999999</v>
      </c>
      <c r="W53" s="9">
        <v>0</v>
      </c>
      <c r="X53" s="24">
        <f t="shared" si="11"/>
        <v>0</v>
      </c>
      <c r="Y53" s="9">
        <f t="shared" si="9"/>
        <v>186</v>
      </c>
      <c r="Z53" s="25">
        <f t="shared" si="9"/>
        <v>33296.417999999998</v>
      </c>
    </row>
    <row r="54" spans="1:26" ht="15.75" x14ac:dyDescent="0.25">
      <c r="A54" s="5">
        <v>48</v>
      </c>
      <c r="B54" s="6" t="s">
        <v>28</v>
      </c>
      <c r="C54" s="7">
        <v>48</v>
      </c>
      <c r="D54" s="8">
        <v>222876</v>
      </c>
      <c r="E54" s="9">
        <v>19</v>
      </c>
      <c r="F54" s="24">
        <f t="shared" si="8"/>
        <v>4234.6440000000002</v>
      </c>
      <c r="G54" s="9">
        <v>26</v>
      </c>
      <c r="H54" s="24">
        <f t="shared" si="0"/>
        <v>5794.7759999999998</v>
      </c>
      <c r="I54" s="9">
        <v>0</v>
      </c>
      <c r="J54" s="24">
        <f t="shared" si="1"/>
        <v>0</v>
      </c>
      <c r="K54" s="9">
        <v>0</v>
      </c>
      <c r="L54" s="24">
        <f t="shared" si="2"/>
        <v>0</v>
      </c>
      <c r="M54" s="9">
        <v>0</v>
      </c>
      <c r="N54" s="24">
        <f t="shared" si="3"/>
        <v>0</v>
      </c>
      <c r="O54" s="9">
        <v>0</v>
      </c>
      <c r="P54" s="24">
        <f t="shared" si="4"/>
        <v>0</v>
      </c>
      <c r="Q54" s="9">
        <v>0</v>
      </c>
      <c r="R54" s="24">
        <f t="shared" si="5"/>
        <v>0</v>
      </c>
      <c r="S54" s="9">
        <v>0</v>
      </c>
      <c r="T54" s="24">
        <f t="shared" si="6"/>
        <v>0</v>
      </c>
      <c r="U54" s="9">
        <v>8</v>
      </c>
      <c r="V54" s="24">
        <f t="shared" si="10"/>
        <v>1783.008</v>
      </c>
      <c r="W54" s="9">
        <v>0</v>
      </c>
      <c r="X54" s="24">
        <f t="shared" si="11"/>
        <v>0</v>
      </c>
      <c r="Y54" s="9">
        <f t="shared" si="9"/>
        <v>53</v>
      </c>
      <c r="Z54" s="25">
        <f t="shared" si="9"/>
        <v>11812.428</v>
      </c>
    </row>
    <row r="55" spans="1:26" ht="15.75" x14ac:dyDescent="0.25">
      <c r="A55" s="5">
        <v>49</v>
      </c>
      <c r="B55" s="6" t="s">
        <v>28</v>
      </c>
      <c r="C55" s="7">
        <v>49</v>
      </c>
      <c r="D55" s="8">
        <v>136982</v>
      </c>
      <c r="E55" s="9">
        <v>70</v>
      </c>
      <c r="F55" s="24">
        <f t="shared" si="8"/>
        <v>9588.74</v>
      </c>
      <c r="G55" s="9">
        <v>0</v>
      </c>
      <c r="H55" s="24">
        <f t="shared" si="0"/>
        <v>0</v>
      </c>
      <c r="I55" s="9">
        <v>0</v>
      </c>
      <c r="J55" s="24">
        <f t="shared" si="1"/>
        <v>0</v>
      </c>
      <c r="K55" s="9">
        <v>0</v>
      </c>
      <c r="L55" s="24">
        <f t="shared" si="2"/>
        <v>0</v>
      </c>
      <c r="M55" s="9">
        <v>0</v>
      </c>
      <c r="N55" s="24">
        <f t="shared" si="3"/>
        <v>0</v>
      </c>
      <c r="O55" s="9">
        <v>0</v>
      </c>
      <c r="P55" s="24">
        <f t="shared" si="4"/>
        <v>0</v>
      </c>
      <c r="Q55" s="9">
        <v>0</v>
      </c>
      <c r="R55" s="24">
        <f t="shared" si="5"/>
        <v>0</v>
      </c>
      <c r="S55" s="9">
        <v>0</v>
      </c>
      <c r="T55" s="24">
        <f t="shared" si="6"/>
        <v>0</v>
      </c>
      <c r="U55" s="9">
        <v>0</v>
      </c>
      <c r="V55" s="24">
        <f t="shared" si="10"/>
        <v>0</v>
      </c>
      <c r="W55" s="9">
        <v>0</v>
      </c>
      <c r="X55" s="24">
        <f t="shared" si="11"/>
        <v>0</v>
      </c>
      <c r="Y55" s="9">
        <f t="shared" si="9"/>
        <v>70</v>
      </c>
      <c r="Z55" s="25">
        <f t="shared" si="9"/>
        <v>9588.74</v>
      </c>
    </row>
    <row r="56" spans="1:26" ht="15.75" x14ac:dyDescent="0.25">
      <c r="A56" s="5">
        <v>50</v>
      </c>
      <c r="B56" s="6" t="s">
        <v>28</v>
      </c>
      <c r="C56" s="7">
        <v>50</v>
      </c>
      <c r="D56" s="8">
        <v>162640</v>
      </c>
      <c r="E56" s="9">
        <v>19</v>
      </c>
      <c r="F56" s="24">
        <f t="shared" si="8"/>
        <v>3090.16</v>
      </c>
      <c r="G56" s="9">
        <v>0</v>
      </c>
      <c r="H56" s="24">
        <f t="shared" si="0"/>
        <v>0</v>
      </c>
      <c r="I56" s="9">
        <v>0</v>
      </c>
      <c r="J56" s="24">
        <f t="shared" si="1"/>
        <v>0</v>
      </c>
      <c r="K56" s="9">
        <v>0</v>
      </c>
      <c r="L56" s="24">
        <f t="shared" si="2"/>
        <v>0</v>
      </c>
      <c r="M56" s="9">
        <v>0</v>
      </c>
      <c r="N56" s="24">
        <f t="shared" si="3"/>
        <v>0</v>
      </c>
      <c r="O56" s="9">
        <v>0</v>
      </c>
      <c r="P56" s="24">
        <f t="shared" si="4"/>
        <v>0</v>
      </c>
      <c r="Q56" s="9">
        <v>0</v>
      </c>
      <c r="R56" s="24">
        <f t="shared" si="5"/>
        <v>0</v>
      </c>
      <c r="S56" s="9">
        <v>0</v>
      </c>
      <c r="T56" s="24">
        <f t="shared" si="6"/>
        <v>0</v>
      </c>
      <c r="U56" s="9">
        <v>0</v>
      </c>
      <c r="V56" s="24">
        <f t="shared" si="10"/>
        <v>0</v>
      </c>
      <c r="W56" s="9">
        <v>0</v>
      </c>
      <c r="X56" s="24">
        <f t="shared" si="11"/>
        <v>0</v>
      </c>
      <c r="Y56" s="9">
        <f t="shared" si="9"/>
        <v>19</v>
      </c>
      <c r="Z56" s="25">
        <f t="shared" si="9"/>
        <v>3090.16</v>
      </c>
    </row>
    <row r="57" spans="1:26" ht="15.75" x14ac:dyDescent="0.25">
      <c r="A57" s="5">
        <v>51</v>
      </c>
      <c r="B57" s="6" t="s">
        <v>28</v>
      </c>
      <c r="C57" s="7">
        <v>51</v>
      </c>
      <c r="D57" s="8">
        <v>202067</v>
      </c>
      <c r="E57" s="9">
        <v>2</v>
      </c>
      <c r="F57" s="24">
        <f t="shared" si="8"/>
        <v>404.13400000000001</v>
      </c>
      <c r="G57" s="9">
        <v>0</v>
      </c>
      <c r="H57" s="24">
        <f t="shared" si="0"/>
        <v>0</v>
      </c>
      <c r="I57" s="9">
        <v>0</v>
      </c>
      <c r="J57" s="24">
        <f t="shared" si="1"/>
        <v>0</v>
      </c>
      <c r="K57" s="9">
        <v>0</v>
      </c>
      <c r="L57" s="24">
        <f t="shared" si="2"/>
        <v>0</v>
      </c>
      <c r="M57" s="9">
        <v>0</v>
      </c>
      <c r="N57" s="24">
        <f t="shared" si="3"/>
        <v>0</v>
      </c>
      <c r="O57" s="9">
        <v>0</v>
      </c>
      <c r="P57" s="24">
        <f t="shared" si="4"/>
        <v>0</v>
      </c>
      <c r="Q57" s="9">
        <v>0</v>
      </c>
      <c r="R57" s="24">
        <f t="shared" si="5"/>
        <v>0</v>
      </c>
      <c r="S57" s="9">
        <v>0</v>
      </c>
      <c r="T57" s="24">
        <f t="shared" si="6"/>
        <v>0</v>
      </c>
      <c r="U57" s="9">
        <v>13</v>
      </c>
      <c r="V57" s="24">
        <f t="shared" si="10"/>
        <v>2626.8710000000001</v>
      </c>
      <c r="W57" s="9">
        <v>0</v>
      </c>
      <c r="X57" s="24">
        <f t="shared" si="11"/>
        <v>0</v>
      </c>
      <c r="Y57" s="9">
        <f t="shared" si="9"/>
        <v>15</v>
      </c>
      <c r="Z57" s="25">
        <f t="shared" si="9"/>
        <v>3031.0050000000001</v>
      </c>
    </row>
    <row r="58" spans="1:26" ht="15.75" x14ac:dyDescent="0.25">
      <c r="A58" s="5">
        <v>52</v>
      </c>
      <c r="B58" s="6" t="s">
        <v>28</v>
      </c>
      <c r="C58" s="7">
        <v>52</v>
      </c>
      <c r="D58" s="8">
        <v>287307</v>
      </c>
      <c r="E58" s="9">
        <v>1</v>
      </c>
      <c r="F58" s="24">
        <f t="shared" si="8"/>
        <v>287.30700000000002</v>
      </c>
      <c r="G58" s="9">
        <v>59</v>
      </c>
      <c r="H58" s="24">
        <f t="shared" si="0"/>
        <v>16951.113000000001</v>
      </c>
      <c r="I58" s="9">
        <v>0</v>
      </c>
      <c r="J58" s="24">
        <f t="shared" si="1"/>
        <v>0</v>
      </c>
      <c r="K58" s="9">
        <v>0</v>
      </c>
      <c r="L58" s="24">
        <f t="shared" si="2"/>
        <v>0</v>
      </c>
      <c r="M58" s="9">
        <v>0</v>
      </c>
      <c r="N58" s="24">
        <f t="shared" si="3"/>
        <v>0</v>
      </c>
      <c r="O58" s="9">
        <v>0</v>
      </c>
      <c r="P58" s="24">
        <f t="shared" si="4"/>
        <v>0</v>
      </c>
      <c r="Q58" s="9">
        <v>0</v>
      </c>
      <c r="R58" s="24">
        <f t="shared" si="5"/>
        <v>0</v>
      </c>
      <c r="S58" s="9">
        <v>0</v>
      </c>
      <c r="T58" s="24">
        <f t="shared" si="6"/>
        <v>0</v>
      </c>
      <c r="U58" s="9">
        <v>0</v>
      </c>
      <c r="V58" s="24">
        <f t="shared" si="10"/>
        <v>0</v>
      </c>
      <c r="W58" s="9">
        <v>0</v>
      </c>
      <c r="X58" s="24">
        <f t="shared" si="11"/>
        <v>0</v>
      </c>
      <c r="Y58" s="9">
        <f t="shared" si="9"/>
        <v>60</v>
      </c>
      <c r="Z58" s="25">
        <f t="shared" si="9"/>
        <v>17238.420000000002</v>
      </c>
    </row>
    <row r="59" spans="1:26" ht="15.75" x14ac:dyDescent="0.25">
      <c r="A59" s="5">
        <v>53</v>
      </c>
      <c r="B59" s="6" t="s">
        <v>28</v>
      </c>
      <c r="C59" s="7">
        <v>53</v>
      </c>
      <c r="D59" s="8">
        <v>313443</v>
      </c>
      <c r="E59" s="9">
        <v>3</v>
      </c>
      <c r="F59" s="24">
        <f t="shared" si="8"/>
        <v>940.32899999999995</v>
      </c>
      <c r="G59" s="9">
        <v>29</v>
      </c>
      <c r="H59" s="24">
        <f t="shared" si="0"/>
        <v>9089.8469999999998</v>
      </c>
      <c r="I59" s="9">
        <v>0</v>
      </c>
      <c r="J59" s="24">
        <f t="shared" si="1"/>
        <v>0</v>
      </c>
      <c r="K59" s="9">
        <v>0</v>
      </c>
      <c r="L59" s="24">
        <f t="shared" si="2"/>
        <v>0</v>
      </c>
      <c r="M59" s="9">
        <v>0</v>
      </c>
      <c r="N59" s="24">
        <f t="shared" si="3"/>
        <v>0</v>
      </c>
      <c r="O59" s="9">
        <v>0</v>
      </c>
      <c r="P59" s="24">
        <f t="shared" si="4"/>
        <v>0</v>
      </c>
      <c r="Q59" s="9">
        <v>0</v>
      </c>
      <c r="R59" s="24">
        <f t="shared" si="5"/>
        <v>0</v>
      </c>
      <c r="S59" s="9">
        <v>0</v>
      </c>
      <c r="T59" s="24">
        <f t="shared" si="6"/>
        <v>0</v>
      </c>
      <c r="U59" s="9">
        <v>0</v>
      </c>
      <c r="V59" s="24">
        <f t="shared" si="10"/>
        <v>0</v>
      </c>
      <c r="W59" s="9">
        <v>0</v>
      </c>
      <c r="X59" s="24">
        <f t="shared" si="11"/>
        <v>0</v>
      </c>
      <c r="Y59" s="9">
        <f t="shared" si="9"/>
        <v>32</v>
      </c>
      <c r="Z59" s="25">
        <f t="shared" si="9"/>
        <v>10030.175999999999</v>
      </c>
    </row>
    <row r="60" spans="1:26" ht="15.75" x14ac:dyDescent="0.25">
      <c r="A60" s="5">
        <v>54</v>
      </c>
      <c r="B60" s="6" t="s">
        <v>28</v>
      </c>
      <c r="C60" s="7">
        <v>54</v>
      </c>
      <c r="D60" s="8">
        <v>344313</v>
      </c>
      <c r="E60" s="9">
        <v>0</v>
      </c>
      <c r="F60" s="24">
        <f t="shared" si="8"/>
        <v>0</v>
      </c>
      <c r="G60" s="9">
        <v>13</v>
      </c>
      <c r="H60" s="24">
        <f t="shared" si="0"/>
        <v>4476.0690000000004</v>
      </c>
      <c r="I60" s="9">
        <v>0</v>
      </c>
      <c r="J60" s="24">
        <f t="shared" si="1"/>
        <v>0</v>
      </c>
      <c r="K60" s="9">
        <v>0</v>
      </c>
      <c r="L60" s="24">
        <f t="shared" si="2"/>
        <v>0</v>
      </c>
      <c r="M60" s="9">
        <v>0</v>
      </c>
      <c r="N60" s="24">
        <f t="shared" si="3"/>
        <v>0</v>
      </c>
      <c r="O60" s="9">
        <v>0</v>
      </c>
      <c r="P60" s="24">
        <f t="shared" si="4"/>
        <v>0</v>
      </c>
      <c r="Q60" s="9">
        <v>0</v>
      </c>
      <c r="R60" s="24">
        <f t="shared" si="5"/>
        <v>0</v>
      </c>
      <c r="S60" s="9">
        <v>0</v>
      </c>
      <c r="T60" s="24">
        <f t="shared" si="6"/>
        <v>0</v>
      </c>
      <c r="U60" s="9">
        <v>0</v>
      </c>
      <c r="V60" s="24">
        <f t="shared" si="10"/>
        <v>0</v>
      </c>
      <c r="W60" s="9">
        <v>0</v>
      </c>
      <c r="X60" s="24">
        <f t="shared" si="11"/>
        <v>0</v>
      </c>
      <c r="Y60" s="9">
        <f t="shared" si="9"/>
        <v>13</v>
      </c>
      <c r="Z60" s="25">
        <f t="shared" si="9"/>
        <v>4476.0690000000004</v>
      </c>
    </row>
    <row r="61" spans="1:26" ht="15.75" x14ac:dyDescent="0.25">
      <c r="A61" s="5">
        <v>55</v>
      </c>
      <c r="B61" s="6" t="s">
        <v>28</v>
      </c>
      <c r="C61" s="7">
        <v>55</v>
      </c>
      <c r="D61" s="8">
        <v>171011</v>
      </c>
      <c r="E61" s="9">
        <v>34</v>
      </c>
      <c r="F61" s="24">
        <f t="shared" si="8"/>
        <v>5814.3739999999998</v>
      </c>
      <c r="G61" s="9">
        <v>43</v>
      </c>
      <c r="H61" s="24">
        <f t="shared" si="0"/>
        <v>7353.473</v>
      </c>
      <c r="I61" s="9">
        <v>0</v>
      </c>
      <c r="J61" s="24">
        <f t="shared" si="1"/>
        <v>0</v>
      </c>
      <c r="K61" s="9">
        <v>0</v>
      </c>
      <c r="L61" s="24">
        <f t="shared" si="2"/>
        <v>0</v>
      </c>
      <c r="M61" s="9">
        <v>0</v>
      </c>
      <c r="N61" s="24">
        <f t="shared" si="3"/>
        <v>0</v>
      </c>
      <c r="O61" s="9">
        <v>0</v>
      </c>
      <c r="P61" s="24">
        <f t="shared" si="4"/>
        <v>0</v>
      </c>
      <c r="Q61" s="9">
        <v>0</v>
      </c>
      <c r="R61" s="24">
        <f t="shared" si="5"/>
        <v>0</v>
      </c>
      <c r="S61" s="9">
        <v>0</v>
      </c>
      <c r="T61" s="24">
        <f t="shared" si="6"/>
        <v>0</v>
      </c>
      <c r="U61" s="9">
        <v>0</v>
      </c>
      <c r="V61" s="24">
        <f t="shared" si="10"/>
        <v>0</v>
      </c>
      <c r="W61" s="9">
        <v>0</v>
      </c>
      <c r="X61" s="24">
        <f t="shared" si="11"/>
        <v>0</v>
      </c>
      <c r="Y61" s="9">
        <f t="shared" si="9"/>
        <v>77</v>
      </c>
      <c r="Z61" s="25">
        <f t="shared" si="9"/>
        <v>13167.847</v>
      </c>
    </row>
    <row r="62" spans="1:26" ht="15.75" x14ac:dyDescent="0.25">
      <c r="A62" s="5">
        <v>56</v>
      </c>
      <c r="B62" s="6" t="s">
        <v>28</v>
      </c>
      <c r="C62" s="7">
        <v>56</v>
      </c>
      <c r="D62" s="8">
        <v>318704</v>
      </c>
      <c r="E62" s="9">
        <v>0</v>
      </c>
      <c r="F62" s="24">
        <f t="shared" si="8"/>
        <v>0</v>
      </c>
      <c r="G62" s="9">
        <v>0</v>
      </c>
      <c r="H62" s="24">
        <f t="shared" si="0"/>
        <v>0</v>
      </c>
      <c r="I62" s="9">
        <v>0</v>
      </c>
      <c r="J62" s="24">
        <f t="shared" si="1"/>
        <v>0</v>
      </c>
      <c r="K62" s="9">
        <v>0</v>
      </c>
      <c r="L62" s="24">
        <f t="shared" si="2"/>
        <v>0</v>
      </c>
      <c r="M62" s="9">
        <v>0</v>
      </c>
      <c r="N62" s="24">
        <f t="shared" si="3"/>
        <v>0</v>
      </c>
      <c r="O62" s="9">
        <v>0</v>
      </c>
      <c r="P62" s="24">
        <f t="shared" si="4"/>
        <v>0</v>
      </c>
      <c r="Q62" s="9">
        <v>0</v>
      </c>
      <c r="R62" s="24">
        <f t="shared" si="5"/>
        <v>0</v>
      </c>
      <c r="S62" s="9">
        <v>0</v>
      </c>
      <c r="T62" s="24">
        <f t="shared" si="6"/>
        <v>0</v>
      </c>
      <c r="U62" s="9">
        <v>0</v>
      </c>
      <c r="V62" s="24">
        <f t="shared" si="10"/>
        <v>0</v>
      </c>
      <c r="W62" s="9">
        <v>0</v>
      </c>
      <c r="X62" s="24">
        <f t="shared" si="11"/>
        <v>0</v>
      </c>
      <c r="Y62" s="9">
        <f t="shared" si="9"/>
        <v>0</v>
      </c>
      <c r="Z62" s="25">
        <f t="shared" si="9"/>
        <v>0</v>
      </c>
    </row>
    <row r="63" spans="1:26" ht="15.75" x14ac:dyDescent="0.25">
      <c r="A63" s="5">
        <v>57</v>
      </c>
      <c r="B63" s="6" t="s">
        <v>28</v>
      </c>
      <c r="C63" s="7">
        <v>57</v>
      </c>
      <c r="D63" s="8">
        <v>256135</v>
      </c>
      <c r="E63" s="9">
        <v>115</v>
      </c>
      <c r="F63" s="24">
        <f t="shared" si="8"/>
        <v>29455.525000000001</v>
      </c>
      <c r="G63" s="9">
        <v>150</v>
      </c>
      <c r="H63" s="24">
        <f t="shared" si="0"/>
        <v>38420.25</v>
      </c>
      <c r="I63" s="9">
        <v>0</v>
      </c>
      <c r="J63" s="24">
        <f t="shared" si="1"/>
        <v>0</v>
      </c>
      <c r="K63" s="9">
        <v>0</v>
      </c>
      <c r="L63" s="24">
        <f t="shared" si="2"/>
        <v>0</v>
      </c>
      <c r="M63" s="9">
        <v>0</v>
      </c>
      <c r="N63" s="24">
        <f t="shared" si="3"/>
        <v>0</v>
      </c>
      <c r="O63" s="9">
        <v>0</v>
      </c>
      <c r="P63" s="24">
        <f t="shared" si="4"/>
        <v>0</v>
      </c>
      <c r="Q63" s="9">
        <v>0</v>
      </c>
      <c r="R63" s="24">
        <f t="shared" si="5"/>
        <v>0</v>
      </c>
      <c r="S63" s="9">
        <v>0</v>
      </c>
      <c r="T63" s="24">
        <f t="shared" si="6"/>
        <v>0</v>
      </c>
      <c r="U63" s="9">
        <v>0</v>
      </c>
      <c r="V63" s="24">
        <f t="shared" si="10"/>
        <v>0</v>
      </c>
      <c r="W63" s="9">
        <v>0</v>
      </c>
      <c r="X63" s="24">
        <f t="shared" si="11"/>
        <v>0</v>
      </c>
      <c r="Y63" s="9">
        <f t="shared" si="9"/>
        <v>265</v>
      </c>
      <c r="Z63" s="25">
        <f t="shared" si="9"/>
        <v>67875.774999999994</v>
      </c>
    </row>
    <row r="64" spans="1:26" ht="15.75" x14ac:dyDescent="0.25">
      <c r="A64" s="5">
        <v>58</v>
      </c>
      <c r="B64" s="6" t="s">
        <v>28</v>
      </c>
      <c r="C64" s="7">
        <v>58</v>
      </c>
      <c r="D64" s="8">
        <v>812013</v>
      </c>
      <c r="E64" s="9">
        <v>79</v>
      </c>
      <c r="F64" s="24">
        <f t="shared" si="8"/>
        <v>64149.027000000002</v>
      </c>
      <c r="G64" s="9">
        <v>0</v>
      </c>
      <c r="H64" s="24">
        <f t="shared" si="0"/>
        <v>0</v>
      </c>
      <c r="I64" s="9">
        <v>0</v>
      </c>
      <c r="J64" s="24">
        <f t="shared" si="1"/>
        <v>0</v>
      </c>
      <c r="K64" s="9">
        <v>0</v>
      </c>
      <c r="L64" s="24">
        <f t="shared" si="2"/>
        <v>0</v>
      </c>
      <c r="M64" s="9">
        <v>0</v>
      </c>
      <c r="N64" s="24">
        <f t="shared" si="3"/>
        <v>0</v>
      </c>
      <c r="O64" s="9">
        <v>0</v>
      </c>
      <c r="P64" s="24">
        <f t="shared" si="4"/>
        <v>0</v>
      </c>
      <c r="Q64" s="9">
        <v>0</v>
      </c>
      <c r="R64" s="24">
        <f t="shared" si="5"/>
        <v>0</v>
      </c>
      <c r="S64" s="9">
        <v>0</v>
      </c>
      <c r="T64" s="24">
        <f t="shared" si="6"/>
        <v>0</v>
      </c>
      <c r="U64" s="9">
        <v>14</v>
      </c>
      <c r="V64" s="24">
        <f t="shared" si="10"/>
        <v>11368.182000000001</v>
      </c>
      <c r="W64" s="9">
        <v>0</v>
      </c>
      <c r="X64" s="24">
        <f t="shared" si="11"/>
        <v>0</v>
      </c>
      <c r="Y64" s="9">
        <f t="shared" si="9"/>
        <v>93</v>
      </c>
      <c r="Z64" s="25">
        <f t="shared" si="9"/>
        <v>75517.209000000003</v>
      </c>
    </row>
    <row r="65" spans="1:26" ht="15.75" x14ac:dyDescent="0.25">
      <c r="A65" s="5">
        <v>59</v>
      </c>
      <c r="B65" s="6" t="s">
        <v>28</v>
      </c>
      <c r="C65" s="7">
        <v>59</v>
      </c>
      <c r="D65" s="8">
        <v>445396</v>
      </c>
      <c r="E65" s="9">
        <v>8</v>
      </c>
      <c r="F65" s="24">
        <f t="shared" si="8"/>
        <v>3563.1680000000001</v>
      </c>
      <c r="G65" s="9">
        <v>232</v>
      </c>
      <c r="H65" s="24">
        <f t="shared" si="0"/>
        <v>103331.872</v>
      </c>
      <c r="I65" s="9">
        <v>0</v>
      </c>
      <c r="J65" s="24">
        <f t="shared" si="1"/>
        <v>0</v>
      </c>
      <c r="K65" s="9">
        <v>0</v>
      </c>
      <c r="L65" s="24">
        <f t="shared" si="2"/>
        <v>0</v>
      </c>
      <c r="M65" s="9">
        <v>0</v>
      </c>
      <c r="N65" s="24">
        <f t="shared" si="3"/>
        <v>0</v>
      </c>
      <c r="O65" s="9">
        <v>0</v>
      </c>
      <c r="P65" s="24">
        <f t="shared" si="4"/>
        <v>0</v>
      </c>
      <c r="Q65" s="9">
        <v>0</v>
      </c>
      <c r="R65" s="24">
        <f t="shared" si="5"/>
        <v>0</v>
      </c>
      <c r="S65" s="9">
        <v>0</v>
      </c>
      <c r="T65" s="24">
        <f t="shared" si="6"/>
        <v>0</v>
      </c>
      <c r="U65" s="9">
        <v>0</v>
      </c>
      <c r="V65" s="24">
        <f t="shared" si="10"/>
        <v>0</v>
      </c>
      <c r="W65" s="9">
        <v>0</v>
      </c>
      <c r="X65" s="24">
        <f t="shared" si="11"/>
        <v>0</v>
      </c>
      <c r="Y65" s="9">
        <f t="shared" si="9"/>
        <v>240</v>
      </c>
      <c r="Z65" s="25">
        <f t="shared" si="9"/>
        <v>106895.04000000001</v>
      </c>
    </row>
    <row r="66" spans="1:26" ht="15.75" x14ac:dyDescent="0.25">
      <c r="A66" s="5">
        <v>60</v>
      </c>
      <c r="B66" s="6" t="s">
        <v>28</v>
      </c>
      <c r="C66" s="7">
        <v>60</v>
      </c>
      <c r="D66" s="8">
        <v>392824</v>
      </c>
      <c r="E66" s="9">
        <v>0</v>
      </c>
      <c r="F66" s="24">
        <f t="shared" si="8"/>
        <v>0</v>
      </c>
      <c r="G66" s="9">
        <v>0</v>
      </c>
      <c r="H66" s="24">
        <f t="shared" si="0"/>
        <v>0</v>
      </c>
      <c r="I66" s="9">
        <v>0</v>
      </c>
      <c r="J66" s="24">
        <f t="shared" si="1"/>
        <v>0</v>
      </c>
      <c r="K66" s="9">
        <v>0</v>
      </c>
      <c r="L66" s="24">
        <f t="shared" si="2"/>
        <v>0</v>
      </c>
      <c r="M66" s="9">
        <v>0</v>
      </c>
      <c r="N66" s="24">
        <f t="shared" si="3"/>
        <v>0</v>
      </c>
      <c r="O66" s="9">
        <v>0</v>
      </c>
      <c r="P66" s="24">
        <f t="shared" si="4"/>
        <v>0</v>
      </c>
      <c r="Q66" s="9">
        <v>0</v>
      </c>
      <c r="R66" s="24">
        <f t="shared" si="5"/>
        <v>0</v>
      </c>
      <c r="S66" s="9">
        <v>0</v>
      </c>
      <c r="T66" s="24">
        <f t="shared" si="6"/>
        <v>0</v>
      </c>
      <c r="U66" s="9">
        <v>0</v>
      </c>
      <c r="V66" s="24">
        <f t="shared" si="10"/>
        <v>0</v>
      </c>
      <c r="W66" s="9">
        <v>0</v>
      </c>
      <c r="X66" s="24">
        <f t="shared" si="11"/>
        <v>0</v>
      </c>
      <c r="Y66" s="9">
        <f t="shared" si="9"/>
        <v>0</v>
      </c>
      <c r="Z66" s="25">
        <f t="shared" si="9"/>
        <v>0</v>
      </c>
    </row>
    <row r="67" spans="1:26" ht="15.75" x14ac:dyDescent="0.25">
      <c r="A67" s="5">
        <v>61</v>
      </c>
      <c r="B67" s="6" t="s">
        <v>28</v>
      </c>
      <c r="C67" s="7">
        <v>61</v>
      </c>
      <c r="D67" s="8">
        <v>574147</v>
      </c>
      <c r="E67" s="9">
        <v>0</v>
      </c>
      <c r="F67" s="24">
        <f t="shared" si="8"/>
        <v>0</v>
      </c>
      <c r="G67" s="9">
        <v>0</v>
      </c>
      <c r="H67" s="24">
        <f t="shared" si="0"/>
        <v>0</v>
      </c>
      <c r="I67" s="9">
        <v>0</v>
      </c>
      <c r="J67" s="24">
        <f t="shared" si="1"/>
        <v>0</v>
      </c>
      <c r="K67" s="9">
        <v>0</v>
      </c>
      <c r="L67" s="24">
        <f t="shared" si="2"/>
        <v>0</v>
      </c>
      <c r="M67" s="9">
        <v>0</v>
      </c>
      <c r="N67" s="24">
        <f t="shared" si="3"/>
        <v>0</v>
      </c>
      <c r="O67" s="9">
        <v>0</v>
      </c>
      <c r="P67" s="24">
        <f t="shared" si="4"/>
        <v>0</v>
      </c>
      <c r="Q67" s="9">
        <v>0</v>
      </c>
      <c r="R67" s="24">
        <f t="shared" si="5"/>
        <v>0</v>
      </c>
      <c r="S67" s="9">
        <v>0</v>
      </c>
      <c r="T67" s="24">
        <f t="shared" si="6"/>
        <v>0</v>
      </c>
      <c r="U67" s="9">
        <v>0</v>
      </c>
      <c r="V67" s="24">
        <f t="shared" si="10"/>
        <v>0</v>
      </c>
      <c r="W67" s="9">
        <v>0</v>
      </c>
      <c r="X67" s="24">
        <f t="shared" si="11"/>
        <v>0</v>
      </c>
      <c r="Y67" s="9">
        <f t="shared" si="9"/>
        <v>0</v>
      </c>
      <c r="Z67" s="25">
        <f t="shared" si="9"/>
        <v>0</v>
      </c>
    </row>
    <row r="68" spans="1:26" ht="15.75" x14ac:dyDescent="0.25">
      <c r="A68" s="5">
        <v>62</v>
      </c>
      <c r="B68" s="6" t="s">
        <v>28</v>
      </c>
      <c r="C68" s="7">
        <v>62</v>
      </c>
      <c r="D68" s="8">
        <v>637981</v>
      </c>
      <c r="E68" s="9">
        <v>0</v>
      </c>
      <c r="F68" s="24">
        <f t="shared" si="8"/>
        <v>0</v>
      </c>
      <c r="G68" s="9">
        <v>0</v>
      </c>
      <c r="H68" s="24">
        <f t="shared" si="0"/>
        <v>0</v>
      </c>
      <c r="I68" s="9">
        <v>0</v>
      </c>
      <c r="J68" s="24">
        <f t="shared" si="1"/>
        <v>0</v>
      </c>
      <c r="K68" s="9">
        <v>0</v>
      </c>
      <c r="L68" s="24">
        <f t="shared" si="2"/>
        <v>0</v>
      </c>
      <c r="M68" s="9">
        <v>0</v>
      </c>
      <c r="N68" s="24">
        <f t="shared" si="3"/>
        <v>0</v>
      </c>
      <c r="O68" s="9">
        <v>0</v>
      </c>
      <c r="P68" s="24">
        <f t="shared" si="4"/>
        <v>0</v>
      </c>
      <c r="Q68" s="9">
        <v>0</v>
      </c>
      <c r="R68" s="24">
        <f t="shared" si="5"/>
        <v>0</v>
      </c>
      <c r="S68" s="9">
        <v>0</v>
      </c>
      <c r="T68" s="24">
        <f t="shared" si="6"/>
        <v>0</v>
      </c>
      <c r="U68" s="9">
        <v>0</v>
      </c>
      <c r="V68" s="24">
        <f t="shared" si="10"/>
        <v>0</v>
      </c>
      <c r="W68" s="9">
        <v>0</v>
      </c>
      <c r="X68" s="24">
        <f t="shared" si="11"/>
        <v>0</v>
      </c>
      <c r="Y68" s="9">
        <f t="shared" si="9"/>
        <v>0</v>
      </c>
      <c r="Z68" s="25">
        <f t="shared" si="9"/>
        <v>0</v>
      </c>
    </row>
    <row r="69" spans="1:26" ht="15.75" x14ac:dyDescent="0.25">
      <c r="A69" s="5">
        <v>63</v>
      </c>
      <c r="B69" s="6" t="s">
        <v>28</v>
      </c>
      <c r="C69" s="7">
        <v>63</v>
      </c>
      <c r="D69" s="8">
        <v>640306</v>
      </c>
      <c r="E69" s="9">
        <v>0</v>
      </c>
      <c r="F69" s="24">
        <f t="shared" si="8"/>
        <v>0</v>
      </c>
      <c r="G69" s="9">
        <v>0</v>
      </c>
      <c r="H69" s="24">
        <f t="shared" si="0"/>
        <v>0</v>
      </c>
      <c r="I69" s="9">
        <v>0</v>
      </c>
      <c r="J69" s="24">
        <f t="shared" si="1"/>
        <v>0</v>
      </c>
      <c r="K69" s="9">
        <v>0</v>
      </c>
      <c r="L69" s="24">
        <f t="shared" si="2"/>
        <v>0</v>
      </c>
      <c r="M69" s="9">
        <v>0</v>
      </c>
      <c r="N69" s="24">
        <f t="shared" si="3"/>
        <v>0</v>
      </c>
      <c r="O69" s="9">
        <v>0</v>
      </c>
      <c r="P69" s="24">
        <f t="shared" si="4"/>
        <v>0</v>
      </c>
      <c r="Q69" s="9">
        <v>0</v>
      </c>
      <c r="R69" s="24">
        <f t="shared" si="5"/>
        <v>0</v>
      </c>
      <c r="S69" s="9">
        <v>0</v>
      </c>
      <c r="T69" s="24">
        <f t="shared" si="6"/>
        <v>0</v>
      </c>
      <c r="U69" s="9">
        <v>0</v>
      </c>
      <c r="V69" s="24">
        <f t="shared" si="10"/>
        <v>0</v>
      </c>
      <c r="W69" s="9">
        <v>0</v>
      </c>
      <c r="X69" s="24">
        <f t="shared" si="11"/>
        <v>0</v>
      </c>
      <c r="Y69" s="9">
        <f t="shared" si="9"/>
        <v>0</v>
      </c>
      <c r="Z69" s="25">
        <f t="shared" si="9"/>
        <v>0</v>
      </c>
    </row>
    <row r="70" spans="1:26" ht="15.75" x14ac:dyDescent="0.25">
      <c r="A70" s="5">
        <v>64</v>
      </c>
      <c r="B70" s="6" t="s">
        <v>28</v>
      </c>
      <c r="C70" s="7">
        <v>64</v>
      </c>
      <c r="D70" s="8">
        <v>428896</v>
      </c>
      <c r="E70" s="9">
        <v>0</v>
      </c>
      <c r="F70" s="24">
        <f t="shared" si="8"/>
        <v>0</v>
      </c>
      <c r="G70" s="9">
        <v>0</v>
      </c>
      <c r="H70" s="24">
        <f t="shared" si="0"/>
        <v>0</v>
      </c>
      <c r="I70" s="9">
        <v>0</v>
      </c>
      <c r="J70" s="24">
        <f t="shared" si="1"/>
        <v>0</v>
      </c>
      <c r="K70" s="9">
        <v>0</v>
      </c>
      <c r="L70" s="24">
        <f t="shared" si="2"/>
        <v>0</v>
      </c>
      <c r="M70" s="9">
        <v>0</v>
      </c>
      <c r="N70" s="24">
        <f t="shared" si="3"/>
        <v>0</v>
      </c>
      <c r="O70" s="9">
        <v>0</v>
      </c>
      <c r="P70" s="24">
        <f t="shared" si="4"/>
        <v>0</v>
      </c>
      <c r="Q70" s="9">
        <v>0</v>
      </c>
      <c r="R70" s="24">
        <f t="shared" si="5"/>
        <v>0</v>
      </c>
      <c r="S70" s="9">
        <v>0</v>
      </c>
      <c r="T70" s="24">
        <f t="shared" si="6"/>
        <v>0</v>
      </c>
      <c r="U70" s="9">
        <v>0</v>
      </c>
      <c r="V70" s="24">
        <f t="shared" si="10"/>
        <v>0</v>
      </c>
      <c r="W70" s="9">
        <v>0</v>
      </c>
      <c r="X70" s="24">
        <f t="shared" si="11"/>
        <v>0</v>
      </c>
      <c r="Y70" s="9">
        <f t="shared" si="9"/>
        <v>0</v>
      </c>
      <c r="Z70" s="25">
        <f t="shared" si="9"/>
        <v>0</v>
      </c>
    </row>
    <row r="71" spans="1:26" ht="15.75" x14ac:dyDescent="0.25">
      <c r="A71" s="5">
        <v>65</v>
      </c>
      <c r="B71" s="6" t="s">
        <v>29</v>
      </c>
      <c r="C71" s="7">
        <v>65</v>
      </c>
      <c r="D71" s="8">
        <v>176437</v>
      </c>
      <c r="E71" s="9">
        <v>20</v>
      </c>
      <c r="F71" s="24">
        <f t="shared" si="8"/>
        <v>3528.74</v>
      </c>
      <c r="G71" s="9">
        <v>0</v>
      </c>
      <c r="H71" s="24">
        <f t="shared" ref="H71:H87" si="12">G71*$D71/1000</f>
        <v>0</v>
      </c>
      <c r="I71" s="9">
        <v>0</v>
      </c>
      <c r="J71" s="24">
        <f t="shared" ref="J71:J87" si="13">I71*$D71/1000</f>
        <v>0</v>
      </c>
      <c r="K71" s="9">
        <v>0</v>
      </c>
      <c r="L71" s="24">
        <f t="shared" ref="L71:L87" si="14">K71*$D71/1000</f>
        <v>0</v>
      </c>
      <c r="M71" s="9">
        <v>0</v>
      </c>
      <c r="N71" s="24">
        <f t="shared" ref="N71:N87" si="15">M71*$D71/1000</f>
        <v>0</v>
      </c>
      <c r="O71" s="9">
        <v>0</v>
      </c>
      <c r="P71" s="24">
        <f t="shared" ref="P71:P87" si="16">O71*$D71/1000</f>
        <v>0</v>
      </c>
      <c r="Q71" s="9">
        <v>0</v>
      </c>
      <c r="R71" s="24">
        <f t="shared" ref="R71:R87" si="17">Q71*$D71/1000</f>
        <v>0</v>
      </c>
      <c r="S71" s="9">
        <v>0</v>
      </c>
      <c r="T71" s="24">
        <f t="shared" ref="T71:T87" si="18">S71*$D71/1000</f>
        <v>0</v>
      </c>
      <c r="U71" s="9">
        <v>0</v>
      </c>
      <c r="V71" s="24">
        <f t="shared" si="10"/>
        <v>0</v>
      </c>
      <c r="W71" s="9">
        <v>0</v>
      </c>
      <c r="X71" s="24">
        <f t="shared" si="11"/>
        <v>0</v>
      </c>
      <c r="Y71" s="9">
        <f t="shared" si="9"/>
        <v>20</v>
      </c>
      <c r="Z71" s="25">
        <f t="shared" si="9"/>
        <v>3528.74</v>
      </c>
    </row>
    <row r="72" spans="1:26" ht="15.75" x14ac:dyDescent="0.25">
      <c r="A72" s="5">
        <v>66</v>
      </c>
      <c r="B72" s="6" t="s">
        <v>29</v>
      </c>
      <c r="C72" s="7">
        <v>66</v>
      </c>
      <c r="D72" s="8">
        <v>307186</v>
      </c>
      <c r="E72" s="9">
        <v>0</v>
      </c>
      <c r="F72" s="24">
        <f t="shared" ref="F72:F87" si="19">E72*$D72/1000</f>
        <v>0</v>
      </c>
      <c r="G72" s="9">
        <v>0</v>
      </c>
      <c r="H72" s="24">
        <f t="shared" si="12"/>
        <v>0</v>
      </c>
      <c r="I72" s="9">
        <v>0</v>
      </c>
      <c r="J72" s="24">
        <f t="shared" si="13"/>
        <v>0</v>
      </c>
      <c r="K72" s="9">
        <v>0</v>
      </c>
      <c r="L72" s="24">
        <f t="shared" si="14"/>
        <v>0</v>
      </c>
      <c r="M72" s="9">
        <v>0</v>
      </c>
      <c r="N72" s="24">
        <f t="shared" si="15"/>
        <v>0</v>
      </c>
      <c r="O72" s="9">
        <v>0</v>
      </c>
      <c r="P72" s="24">
        <f t="shared" si="16"/>
        <v>0</v>
      </c>
      <c r="Q72" s="9">
        <v>0</v>
      </c>
      <c r="R72" s="24">
        <f t="shared" si="17"/>
        <v>0</v>
      </c>
      <c r="S72" s="9">
        <v>0</v>
      </c>
      <c r="T72" s="24">
        <f t="shared" si="18"/>
        <v>0</v>
      </c>
      <c r="U72" s="9">
        <v>0</v>
      </c>
      <c r="V72" s="24">
        <f t="shared" si="10"/>
        <v>0</v>
      </c>
      <c r="W72" s="9">
        <v>0</v>
      </c>
      <c r="X72" s="24">
        <f t="shared" si="11"/>
        <v>0</v>
      </c>
      <c r="Y72" s="9">
        <f t="shared" ref="Y72:Z87" si="20">E72+G72+I72+K72+M72+O72+Q72+S72+U72+W72</f>
        <v>0</v>
      </c>
      <c r="Z72" s="25">
        <f t="shared" si="20"/>
        <v>0</v>
      </c>
    </row>
    <row r="73" spans="1:26" ht="15.75" x14ac:dyDescent="0.25">
      <c r="A73" s="5">
        <v>67</v>
      </c>
      <c r="B73" s="6" t="s">
        <v>30</v>
      </c>
      <c r="C73" s="7">
        <v>67</v>
      </c>
      <c r="D73" s="8">
        <v>165709</v>
      </c>
      <c r="E73" s="9">
        <v>142</v>
      </c>
      <c r="F73" s="24">
        <f t="shared" si="19"/>
        <v>23530.678</v>
      </c>
      <c r="G73" s="9">
        <v>0</v>
      </c>
      <c r="H73" s="24">
        <f t="shared" si="12"/>
        <v>0</v>
      </c>
      <c r="I73" s="9">
        <v>32</v>
      </c>
      <c r="J73" s="24">
        <f t="shared" si="13"/>
        <v>5302.6880000000001</v>
      </c>
      <c r="K73" s="9">
        <v>74</v>
      </c>
      <c r="L73" s="24">
        <f t="shared" si="14"/>
        <v>12262.466</v>
      </c>
      <c r="M73" s="9">
        <v>0</v>
      </c>
      <c r="N73" s="24">
        <f t="shared" si="15"/>
        <v>0</v>
      </c>
      <c r="O73" s="9">
        <v>0</v>
      </c>
      <c r="P73" s="24">
        <f t="shared" si="16"/>
        <v>0</v>
      </c>
      <c r="Q73" s="9">
        <v>0</v>
      </c>
      <c r="R73" s="24">
        <f t="shared" si="17"/>
        <v>0</v>
      </c>
      <c r="S73" s="9">
        <v>28</v>
      </c>
      <c r="T73" s="24">
        <f t="shared" si="18"/>
        <v>4639.8519999999999</v>
      </c>
      <c r="U73" s="9">
        <v>0</v>
      </c>
      <c r="V73" s="24">
        <f t="shared" si="10"/>
        <v>0</v>
      </c>
      <c r="W73" s="9">
        <v>0</v>
      </c>
      <c r="X73" s="24">
        <f t="shared" si="11"/>
        <v>0</v>
      </c>
      <c r="Y73" s="9">
        <f t="shared" si="20"/>
        <v>276</v>
      </c>
      <c r="Z73" s="25">
        <f t="shared" si="20"/>
        <v>45735.684000000001</v>
      </c>
    </row>
    <row r="74" spans="1:26" ht="15.75" x14ac:dyDescent="0.25">
      <c r="A74" s="5">
        <v>68</v>
      </c>
      <c r="B74" s="6" t="s">
        <v>30</v>
      </c>
      <c r="C74" s="7">
        <v>68</v>
      </c>
      <c r="D74" s="8">
        <v>339074</v>
      </c>
      <c r="E74" s="9">
        <v>21</v>
      </c>
      <c r="F74" s="24">
        <f t="shared" si="19"/>
        <v>7120.5540000000001</v>
      </c>
      <c r="G74" s="9">
        <v>0</v>
      </c>
      <c r="H74" s="24">
        <f t="shared" si="12"/>
        <v>0</v>
      </c>
      <c r="I74" s="9">
        <v>0</v>
      </c>
      <c r="J74" s="24">
        <f t="shared" si="13"/>
        <v>0</v>
      </c>
      <c r="K74" s="9">
        <v>9</v>
      </c>
      <c r="L74" s="24">
        <f t="shared" si="14"/>
        <v>3051.6660000000002</v>
      </c>
      <c r="M74" s="9">
        <v>0</v>
      </c>
      <c r="N74" s="24">
        <f t="shared" si="15"/>
        <v>0</v>
      </c>
      <c r="O74" s="9">
        <v>0</v>
      </c>
      <c r="P74" s="24">
        <f t="shared" si="16"/>
        <v>0</v>
      </c>
      <c r="Q74" s="9">
        <v>0</v>
      </c>
      <c r="R74" s="24">
        <f t="shared" si="17"/>
        <v>0</v>
      </c>
      <c r="S74" s="9">
        <v>39</v>
      </c>
      <c r="T74" s="24">
        <f t="shared" si="18"/>
        <v>13223.886</v>
      </c>
      <c r="U74" s="9">
        <v>0</v>
      </c>
      <c r="V74" s="24">
        <f t="shared" si="10"/>
        <v>0</v>
      </c>
      <c r="W74" s="9">
        <v>0</v>
      </c>
      <c r="X74" s="24">
        <f t="shared" si="11"/>
        <v>0</v>
      </c>
      <c r="Y74" s="9">
        <f t="shared" si="20"/>
        <v>69</v>
      </c>
      <c r="Z74" s="25">
        <f t="shared" si="20"/>
        <v>23396.106</v>
      </c>
    </row>
    <row r="75" spans="1:26" ht="15.75" x14ac:dyDescent="0.25">
      <c r="A75" s="5">
        <v>69</v>
      </c>
      <c r="B75" s="6" t="s">
        <v>30</v>
      </c>
      <c r="C75" s="7">
        <v>69</v>
      </c>
      <c r="D75" s="8">
        <v>195740</v>
      </c>
      <c r="E75" s="9">
        <v>66</v>
      </c>
      <c r="F75" s="24">
        <f t="shared" si="19"/>
        <v>12918.84</v>
      </c>
      <c r="G75" s="9">
        <v>0</v>
      </c>
      <c r="H75" s="24">
        <f t="shared" si="12"/>
        <v>0</v>
      </c>
      <c r="I75" s="9">
        <v>0</v>
      </c>
      <c r="J75" s="24">
        <f t="shared" si="13"/>
        <v>0</v>
      </c>
      <c r="K75" s="9">
        <v>165</v>
      </c>
      <c r="L75" s="24">
        <f t="shared" si="14"/>
        <v>32297.1</v>
      </c>
      <c r="M75" s="9">
        <v>0</v>
      </c>
      <c r="N75" s="24">
        <f t="shared" si="15"/>
        <v>0</v>
      </c>
      <c r="O75" s="9">
        <v>0</v>
      </c>
      <c r="P75" s="24">
        <f t="shared" si="16"/>
        <v>0</v>
      </c>
      <c r="Q75" s="9">
        <v>0</v>
      </c>
      <c r="R75" s="24">
        <f t="shared" si="17"/>
        <v>0</v>
      </c>
      <c r="S75" s="9">
        <v>0</v>
      </c>
      <c r="T75" s="24">
        <f t="shared" si="18"/>
        <v>0</v>
      </c>
      <c r="U75" s="9">
        <v>0</v>
      </c>
      <c r="V75" s="24">
        <f t="shared" si="10"/>
        <v>0</v>
      </c>
      <c r="W75" s="9">
        <v>0</v>
      </c>
      <c r="X75" s="24">
        <f t="shared" si="11"/>
        <v>0</v>
      </c>
      <c r="Y75" s="9">
        <f t="shared" si="20"/>
        <v>231</v>
      </c>
      <c r="Z75" s="25">
        <f t="shared" si="20"/>
        <v>45215.94</v>
      </c>
    </row>
    <row r="76" spans="1:26" ht="15.75" x14ac:dyDescent="0.25">
      <c r="A76" s="5">
        <v>70</v>
      </c>
      <c r="B76" s="6" t="s">
        <v>30</v>
      </c>
      <c r="C76" s="7">
        <v>70</v>
      </c>
      <c r="D76" s="8">
        <v>262550</v>
      </c>
      <c r="E76" s="9">
        <v>39</v>
      </c>
      <c r="F76" s="24">
        <f t="shared" si="19"/>
        <v>10239.450000000001</v>
      </c>
      <c r="G76" s="9">
        <v>0</v>
      </c>
      <c r="H76" s="24">
        <f t="shared" si="12"/>
        <v>0</v>
      </c>
      <c r="I76" s="9">
        <v>0</v>
      </c>
      <c r="J76" s="24">
        <f t="shared" si="13"/>
        <v>0</v>
      </c>
      <c r="K76" s="9">
        <v>0</v>
      </c>
      <c r="L76" s="24">
        <f t="shared" si="14"/>
        <v>0</v>
      </c>
      <c r="M76" s="9">
        <v>0</v>
      </c>
      <c r="N76" s="24">
        <f t="shared" si="15"/>
        <v>0</v>
      </c>
      <c r="O76" s="9">
        <v>0</v>
      </c>
      <c r="P76" s="24">
        <f t="shared" si="16"/>
        <v>0</v>
      </c>
      <c r="Q76" s="9">
        <v>0</v>
      </c>
      <c r="R76" s="24">
        <f t="shared" si="17"/>
        <v>0</v>
      </c>
      <c r="S76" s="9">
        <v>0</v>
      </c>
      <c r="T76" s="24">
        <f t="shared" si="18"/>
        <v>0</v>
      </c>
      <c r="U76" s="9">
        <v>0</v>
      </c>
      <c r="V76" s="24">
        <f t="shared" si="10"/>
        <v>0</v>
      </c>
      <c r="W76" s="9">
        <v>0</v>
      </c>
      <c r="X76" s="24">
        <f t="shared" si="11"/>
        <v>0</v>
      </c>
      <c r="Y76" s="9">
        <f t="shared" si="20"/>
        <v>39</v>
      </c>
      <c r="Z76" s="25">
        <f t="shared" si="20"/>
        <v>10239.450000000001</v>
      </c>
    </row>
    <row r="77" spans="1:26" ht="15.75" x14ac:dyDescent="0.25">
      <c r="A77" s="5">
        <v>71</v>
      </c>
      <c r="B77" s="6" t="s">
        <v>30</v>
      </c>
      <c r="C77" s="7">
        <v>71</v>
      </c>
      <c r="D77" s="8">
        <v>416620</v>
      </c>
      <c r="E77" s="9">
        <v>0</v>
      </c>
      <c r="F77" s="24">
        <f t="shared" si="19"/>
        <v>0</v>
      </c>
      <c r="G77" s="9">
        <v>0</v>
      </c>
      <c r="H77" s="24">
        <f t="shared" si="12"/>
        <v>0</v>
      </c>
      <c r="I77" s="9">
        <v>0</v>
      </c>
      <c r="J77" s="24">
        <f t="shared" si="13"/>
        <v>0</v>
      </c>
      <c r="K77" s="9">
        <v>0</v>
      </c>
      <c r="L77" s="24">
        <f t="shared" si="14"/>
        <v>0</v>
      </c>
      <c r="M77" s="9">
        <v>0</v>
      </c>
      <c r="N77" s="24">
        <f t="shared" si="15"/>
        <v>0</v>
      </c>
      <c r="O77" s="9">
        <v>0</v>
      </c>
      <c r="P77" s="24">
        <f t="shared" si="16"/>
        <v>0</v>
      </c>
      <c r="Q77" s="9">
        <v>0</v>
      </c>
      <c r="R77" s="24">
        <f t="shared" si="17"/>
        <v>0</v>
      </c>
      <c r="S77" s="9">
        <v>0</v>
      </c>
      <c r="T77" s="24">
        <f t="shared" si="18"/>
        <v>0</v>
      </c>
      <c r="U77" s="9">
        <v>0</v>
      </c>
      <c r="V77" s="24">
        <f t="shared" si="10"/>
        <v>0</v>
      </c>
      <c r="W77" s="9">
        <v>0</v>
      </c>
      <c r="X77" s="24">
        <f t="shared" si="11"/>
        <v>0</v>
      </c>
      <c r="Y77" s="9">
        <f t="shared" si="20"/>
        <v>0</v>
      </c>
      <c r="Z77" s="25">
        <f t="shared" si="20"/>
        <v>0</v>
      </c>
    </row>
    <row r="78" spans="1:26" ht="15.75" x14ac:dyDescent="0.25">
      <c r="A78" s="5">
        <v>72</v>
      </c>
      <c r="B78" s="6" t="s">
        <v>30</v>
      </c>
      <c r="C78" s="7">
        <v>72</v>
      </c>
      <c r="D78" s="8">
        <v>343828</v>
      </c>
      <c r="E78" s="9">
        <v>0</v>
      </c>
      <c r="F78" s="24">
        <f t="shared" si="19"/>
        <v>0</v>
      </c>
      <c r="G78" s="9">
        <v>0</v>
      </c>
      <c r="H78" s="24">
        <f t="shared" si="12"/>
        <v>0</v>
      </c>
      <c r="I78" s="9">
        <v>0</v>
      </c>
      <c r="J78" s="24">
        <f t="shared" si="13"/>
        <v>0</v>
      </c>
      <c r="K78" s="9">
        <v>0</v>
      </c>
      <c r="L78" s="24">
        <f t="shared" si="14"/>
        <v>0</v>
      </c>
      <c r="M78" s="9">
        <v>0</v>
      </c>
      <c r="N78" s="24">
        <f t="shared" si="15"/>
        <v>0</v>
      </c>
      <c r="O78" s="9">
        <v>0</v>
      </c>
      <c r="P78" s="24">
        <f t="shared" si="16"/>
        <v>0</v>
      </c>
      <c r="Q78" s="9">
        <v>0</v>
      </c>
      <c r="R78" s="24">
        <f t="shared" si="17"/>
        <v>0</v>
      </c>
      <c r="S78" s="9">
        <v>0</v>
      </c>
      <c r="T78" s="24">
        <f t="shared" si="18"/>
        <v>0</v>
      </c>
      <c r="U78" s="9">
        <v>0</v>
      </c>
      <c r="V78" s="24">
        <f t="shared" si="10"/>
        <v>0</v>
      </c>
      <c r="W78" s="9">
        <v>0</v>
      </c>
      <c r="X78" s="24">
        <f t="shared" si="11"/>
        <v>0</v>
      </c>
      <c r="Y78" s="9">
        <f t="shared" si="20"/>
        <v>0</v>
      </c>
      <c r="Z78" s="25">
        <f t="shared" si="20"/>
        <v>0</v>
      </c>
    </row>
    <row r="79" spans="1:26" ht="15.75" x14ac:dyDescent="0.25">
      <c r="A79" s="5">
        <v>73</v>
      </c>
      <c r="B79" s="6" t="s">
        <v>30</v>
      </c>
      <c r="C79" s="7">
        <v>73</v>
      </c>
      <c r="D79" s="8">
        <v>340252</v>
      </c>
      <c r="E79" s="9">
        <v>0</v>
      </c>
      <c r="F79" s="24">
        <f t="shared" si="19"/>
        <v>0</v>
      </c>
      <c r="G79" s="9">
        <v>0</v>
      </c>
      <c r="H79" s="24">
        <f t="shared" si="12"/>
        <v>0</v>
      </c>
      <c r="I79" s="9">
        <v>0</v>
      </c>
      <c r="J79" s="24">
        <f t="shared" si="13"/>
        <v>0</v>
      </c>
      <c r="K79" s="9">
        <v>0</v>
      </c>
      <c r="L79" s="24">
        <f t="shared" si="14"/>
        <v>0</v>
      </c>
      <c r="M79" s="9">
        <v>0</v>
      </c>
      <c r="N79" s="24">
        <f t="shared" si="15"/>
        <v>0</v>
      </c>
      <c r="O79" s="9">
        <v>0</v>
      </c>
      <c r="P79" s="24">
        <f t="shared" si="16"/>
        <v>0</v>
      </c>
      <c r="Q79" s="9">
        <v>0</v>
      </c>
      <c r="R79" s="24">
        <f t="shared" si="17"/>
        <v>0</v>
      </c>
      <c r="S79" s="9">
        <v>0</v>
      </c>
      <c r="T79" s="24">
        <f t="shared" si="18"/>
        <v>0</v>
      </c>
      <c r="U79" s="9">
        <v>0</v>
      </c>
      <c r="V79" s="24">
        <f t="shared" si="10"/>
        <v>0</v>
      </c>
      <c r="W79" s="9">
        <v>0</v>
      </c>
      <c r="X79" s="24">
        <f t="shared" si="11"/>
        <v>0</v>
      </c>
      <c r="Y79" s="9">
        <f t="shared" si="20"/>
        <v>0</v>
      </c>
      <c r="Z79" s="25">
        <f t="shared" si="20"/>
        <v>0</v>
      </c>
    </row>
    <row r="80" spans="1:26" ht="15.75" x14ac:dyDescent="0.25">
      <c r="A80" s="5">
        <v>74</v>
      </c>
      <c r="B80" s="6" t="s">
        <v>31</v>
      </c>
      <c r="C80" s="7">
        <v>74</v>
      </c>
      <c r="D80" s="8">
        <v>117215</v>
      </c>
      <c r="E80" s="9">
        <v>30</v>
      </c>
      <c r="F80" s="24">
        <f t="shared" si="19"/>
        <v>3516.45</v>
      </c>
      <c r="G80" s="9">
        <v>0</v>
      </c>
      <c r="H80" s="24">
        <f t="shared" si="12"/>
        <v>0</v>
      </c>
      <c r="I80" s="9">
        <v>19</v>
      </c>
      <c r="J80" s="24">
        <f t="shared" si="13"/>
        <v>2227.085</v>
      </c>
      <c r="K80" s="9">
        <v>0</v>
      </c>
      <c r="L80" s="24">
        <f t="shared" si="14"/>
        <v>0</v>
      </c>
      <c r="M80" s="9">
        <v>0</v>
      </c>
      <c r="N80" s="24">
        <f t="shared" si="15"/>
        <v>0</v>
      </c>
      <c r="O80" s="9">
        <v>0</v>
      </c>
      <c r="P80" s="24">
        <f t="shared" si="16"/>
        <v>0</v>
      </c>
      <c r="Q80" s="9">
        <v>0</v>
      </c>
      <c r="R80" s="24">
        <f t="shared" si="17"/>
        <v>0</v>
      </c>
      <c r="S80" s="9">
        <v>0</v>
      </c>
      <c r="T80" s="24">
        <f t="shared" si="18"/>
        <v>0</v>
      </c>
      <c r="U80" s="9">
        <v>0</v>
      </c>
      <c r="V80" s="24">
        <f t="shared" si="10"/>
        <v>0</v>
      </c>
      <c r="W80" s="9">
        <v>0</v>
      </c>
      <c r="X80" s="24">
        <f t="shared" si="11"/>
        <v>0</v>
      </c>
      <c r="Y80" s="9">
        <f t="shared" si="20"/>
        <v>49</v>
      </c>
      <c r="Z80" s="25">
        <f t="shared" si="20"/>
        <v>5743.5349999999999</v>
      </c>
    </row>
    <row r="81" spans="1:26" ht="15.75" x14ac:dyDescent="0.25">
      <c r="A81" s="5">
        <v>75</v>
      </c>
      <c r="B81" s="6" t="s">
        <v>31</v>
      </c>
      <c r="C81" s="7">
        <v>75</v>
      </c>
      <c r="D81" s="8">
        <v>172953</v>
      </c>
      <c r="E81" s="9">
        <v>16</v>
      </c>
      <c r="F81" s="24">
        <f t="shared" si="19"/>
        <v>2767.248</v>
      </c>
      <c r="G81" s="9">
        <v>0</v>
      </c>
      <c r="H81" s="24">
        <f t="shared" si="12"/>
        <v>0</v>
      </c>
      <c r="I81" s="9">
        <v>0</v>
      </c>
      <c r="J81" s="24">
        <f t="shared" si="13"/>
        <v>0</v>
      </c>
      <c r="K81" s="9">
        <v>0</v>
      </c>
      <c r="L81" s="24">
        <f t="shared" si="14"/>
        <v>0</v>
      </c>
      <c r="M81" s="9">
        <v>0</v>
      </c>
      <c r="N81" s="24">
        <f t="shared" si="15"/>
        <v>0</v>
      </c>
      <c r="O81" s="9">
        <v>0</v>
      </c>
      <c r="P81" s="24">
        <f t="shared" si="16"/>
        <v>0</v>
      </c>
      <c r="Q81" s="9">
        <v>2</v>
      </c>
      <c r="R81" s="24">
        <f t="shared" si="17"/>
        <v>345.90600000000001</v>
      </c>
      <c r="S81" s="9">
        <v>0</v>
      </c>
      <c r="T81" s="24">
        <f t="shared" si="18"/>
        <v>0</v>
      </c>
      <c r="U81" s="9">
        <v>0</v>
      </c>
      <c r="V81" s="24">
        <f t="shared" si="10"/>
        <v>0</v>
      </c>
      <c r="W81" s="9">
        <v>0</v>
      </c>
      <c r="X81" s="24">
        <f t="shared" si="11"/>
        <v>0</v>
      </c>
      <c r="Y81" s="9">
        <f t="shared" si="20"/>
        <v>18</v>
      </c>
      <c r="Z81" s="25">
        <f t="shared" si="20"/>
        <v>3113.154</v>
      </c>
    </row>
    <row r="82" spans="1:26" ht="15.75" x14ac:dyDescent="0.25">
      <c r="A82" s="5">
        <v>76</v>
      </c>
      <c r="B82" s="6" t="s">
        <v>31</v>
      </c>
      <c r="C82" s="7">
        <v>76</v>
      </c>
      <c r="D82" s="8">
        <v>170112</v>
      </c>
      <c r="E82" s="9">
        <v>0</v>
      </c>
      <c r="F82" s="24">
        <f t="shared" si="19"/>
        <v>0</v>
      </c>
      <c r="G82" s="9">
        <v>0</v>
      </c>
      <c r="H82" s="24">
        <f t="shared" si="12"/>
        <v>0</v>
      </c>
      <c r="I82" s="9">
        <v>0</v>
      </c>
      <c r="J82" s="24">
        <f t="shared" si="13"/>
        <v>0</v>
      </c>
      <c r="K82" s="9">
        <v>0</v>
      </c>
      <c r="L82" s="24">
        <f t="shared" si="14"/>
        <v>0</v>
      </c>
      <c r="M82" s="9">
        <v>0</v>
      </c>
      <c r="N82" s="24">
        <f t="shared" si="15"/>
        <v>0</v>
      </c>
      <c r="O82" s="9">
        <v>0</v>
      </c>
      <c r="P82" s="24">
        <f t="shared" si="16"/>
        <v>0</v>
      </c>
      <c r="Q82" s="9">
        <v>0</v>
      </c>
      <c r="R82" s="24">
        <f t="shared" si="17"/>
        <v>0</v>
      </c>
      <c r="S82" s="9">
        <v>0</v>
      </c>
      <c r="T82" s="24">
        <f t="shared" si="18"/>
        <v>0</v>
      </c>
      <c r="U82" s="9">
        <v>0</v>
      </c>
      <c r="V82" s="24">
        <f t="shared" si="10"/>
        <v>0</v>
      </c>
      <c r="W82" s="9">
        <v>0</v>
      </c>
      <c r="X82" s="24">
        <f t="shared" si="11"/>
        <v>0</v>
      </c>
      <c r="Y82" s="9">
        <f t="shared" si="20"/>
        <v>0</v>
      </c>
      <c r="Z82" s="25">
        <f t="shared" si="20"/>
        <v>0</v>
      </c>
    </row>
    <row r="83" spans="1:26" ht="15.75" x14ac:dyDescent="0.25">
      <c r="A83" s="5">
        <v>77</v>
      </c>
      <c r="B83" s="6" t="s">
        <v>32</v>
      </c>
      <c r="C83" s="7">
        <v>77</v>
      </c>
      <c r="D83" s="8">
        <v>204581</v>
      </c>
      <c r="E83" s="9">
        <v>65</v>
      </c>
      <c r="F83" s="24">
        <f t="shared" si="19"/>
        <v>13297.764999999999</v>
      </c>
      <c r="G83" s="9">
        <v>0</v>
      </c>
      <c r="H83" s="24">
        <f t="shared" si="12"/>
        <v>0</v>
      </c>
      <c r="I83" s="9">
        <v>0</v>
      </c>
      <c r="J83" s="24">
        <f t="shared" si="13"/>
        <v>0</v>
      </c>
      <c r="K83" s="9">
        <v>16</v>
      </c>
      <c r="L83" s="24">
        <f t="shared" si="14"/>
        <v>3273.2959999999998</v>
      </c>
      <c r="M83" s="9">
        <v>0</v>
      </c>
      <c r="N83" s="24">
        <f t="shared" si="15"/>
        <v>0</v>
      </c>
      <c r="O83" s="9">
        <v>0</v>
      </c>
      <c r="P83" s="24">
        <f t="shared" si="16"/>
        <v>0</v>
      </c>
      <c r="Q83" s="9">
        <v>0</v>
      </c>
      <c r="R83" s="24">
        <f t="shared" si="17"/>
        <v>0</v>
      </c>
      <c r="S83" s="9">
        <v>0</v>
      </c>
      <c r="T83" s="24">
        <f t="shared" si="18"/>
        <v>0</v>
      </c>
      <c r="U83" s="9">
        <v>0</v>
      </c>
      <c r="V83" s="24">
        <f t="shared" si="10"/>
        <v>0</v>
      </c>
      <c r="W83" s="9">
        <v>0</v>
      </c>
      <c r="X83" s="24">
        <f t="shared" si="11"/>
        <v>0</v>
      </c>
      <c r="Y83" s="9">
        <f t="shared" si="20"/>
        <v>81</v>
      </c>
      <c r="Z83" s="25">
        <f t="shared" si="20"/>
        <v>16571.060999999998</v>
      </c>
    </row>
    <row r="84" spans="1:26" ht="15.75" x14ac:dyDescent="0.25">
      <c r="A84" s="5">
        <v>78</v>
      </c>
      <c r="B84" s="6" t="s">
        <v>32</v>
      </c>
      <c r="C84" s="7">
        <v>78</v>
      </c>
      <c r="D84" s="8">
        <v>221364</v>
      </c>
      <c r="E84" s="9">
        <v>0</v>
      </c>
      <c r="F84" s="24">
        <f t="shared" si="19"/>
        <v>0</v>
      </c>
      <c r="G84" s="9">
        <v>0</v>
      </c>
      <c r="H84" s="24">
        <f t="shared" si="12"/>
        <v>0</v>
      </c>
      <c r="I84" s="9">
        <v>0</v>
      </c>
      <c r="J84" s="24">
        <f t="shared" si="13"/>
        <v>0</v>
      </c>
      <c r="K84" s="9">
        <v>0</v>
      </c>
      <c r="L84" s="24">
        <f t="shared" si="14"/>
        <v>0</v>
      </c>
      <c r="M84" s="9">
        <v>0</v>
      </c>
      <c r="N84" s="24">
        <f t="shared" si="15"/>
        <v>0</v>
      </c>
      <c r="O84" s="9">
        <v>0</v>
      </c>
      <c r="P84" s="24">
        <f t="shared" si="16"/>
        <v>0</v>
      </c>
      <c r="Q84" s="9">
        <v>0</v>
      </c>
      <c r="R84" s="24">
        <f t="shared" si="17"/>
        <v>0</v>
      </c>
      <c r="S84" s="9">
        <v>0</v>
      </c>
      <c r="T84" s="24">
        <f t="shared" si="18"/>
        <v>0</v>
      </c>
      <c r="U84" s="9">
        <v>0</v>
      </c>
      <c r="V84" s="24">
        <f t="shared" si="10"/>
        <v>0</v>
      </c>
      <c r="W84" s="9">
        <v>0</v>
      </c>
      <c r="X84" s="24">
        <f t="shared" si="11"/>
        <v>0</v>
      </c>
      <c r="Y84" s="9">
        <f t="shared" si="20"/>
        <v>0</v>
      </c>
      <c r="Z84" s="25">
        <f t="shared" si="20"/>
        <v>0</v>
      </c>
    </row>
    <row r="85" spans="1:26" ht="15.75" x14ac:dyDescent="0.25">
      <c r="A85" s="5">
        <v>79</v>
      </c>
      <c r="B85" s="6" t="s">
        <v>33</v>
      </c>
      <c r="C85" s="7">
        <v>79</v>
      </c>
      <c r="D85" s="8">
        <v>153018</v>
      </c>
      <c r="E85" s="9">
        <v>4</v>
      </c>
      <c r="F85" s="24">
        <f t="shared" si="19"/>
        <v>612.072</v>
      </c>
      <c r="G85" s="9">
        <v>0</v>
      </c>
      <c r="H85" s="24">
        <f t="shared" si="12"/>
        <v>0</v>
      </c>
      <c r="I85" s="9">
        <v>0</v>
      </c>
      <c r="J85" s="24">
        <f t="shared" si="13"/>
        <v>0</v>
      </c>
      <c r="K85" s="9">
        <v>0</v>
      </c>
      <c r="L85" s="24">
        <f t="shared" si="14"/>
        <v>0</v>
      </c>
      <c r="M85" s="9">
        <v>0</v>
      </c>
      <c r="N85" s="24">
        <f t="shared" si="15"/>
        <v>0</v>
      </c>
      <c r="O85" s="9">
        <v>0</v>
      </c>
      <c r="P85" s="24">
        <f t="shared" si="16"/>
        <v>0</v>
      </c>
      <c r="Q85" s="9">
        <v>0</v>
      </c>
      <c r="R85" s="24">
        <f t="shared" si="17"/>
        <v>0</v>
      </c>
      <c r="S85" s="9">
        <v>0</v>
      </c>
      <c r="T85" s="24">
        <f t="shared" si="18"/>
        <v>0</v>
      </c>
      <c r="U85" s="9">
        <v>0</v>
      </c>
      <c r="V85" s="24">
        <f t="shared" si="10"/>
        <v>0</v>
      </c>
      <c r="W85" s="9">
        <v>0</v>
      </c>
      <c r="X85" s="24">
        <f t="shared" si="11"/>
        <v>0</v>
      </c>
      <c r="Y85" s="9">
        <f t="shared" si="20"/>
        <v>4</v>
      </c>
      <c r="Z85" s="25">
        <f t="shared" si="20"/>
        <v>612.072</v>
      </c>
    </row>
    <row r="86" spans="1:26" ht="15.75" x14ac:dyDescent="0.25">
      <c r="A86" s="5">
        <v>80</v>
      </c>
      <c r="B86" s="6" t="s">
        <v>34</v>
      </c>
      <c r="C86" s="7">
        <v>80</v>
      </c>
      <c r="D86" s="8">
        <v>228784</v>
      </c>
      <c r="E86" s="9">
        <v>16</v>
      </c>
      <c r="F86" s="24">
        <f t="shared" si="19"/>
        <v>3660.5439999999999</v>
      </c>
      <c r="G86" s="9">
        <v>0</v>
      </c>
      <c r="H86" s="24">
        <f t="shared" si="12"/>
        <v>0</v>
      </c>
      <c r="I86" s="9">
        <v>8</v>
      </c>
      <c r="J86" s="24">
        <f t="shared" si="13"/>
        <v>1830.2719999999999</v>
      </c>
      <c r="K86" s="9">
        <v>0</v>
      </c>
      <c r="L86" s="24">
        <f t="shared" si="14"/>
        <v>0</v>
      </c>
      <c r="M86" s="9">
        <v>0</v>
      </c>
      <c r="N86" s="24">
        <f t="shared" si="15"/>
        <v>0</v>
      </c>
      <c r="O86" s="9">
        <v>0</v>
      </c>
      <c r="P86" s="24">
        <f t="shared" si="16"/>
        <v>0</v>
      </c>
      <c r="Q86" s="9">
        <v>0</v>
      </c>
      <c r="R86" s="24">
        <f t="shared" si="17"/>
        <v>0</v>
      </c>
      <c r="S86" s="9">
        <v>0</v>
      </c>
      <c r="T86" s="24">
        <f t="shared" si="18"/>
        <v>0</v>
      </c>
      <c r="U86" s="9">
        <v>0</v>
      </c>
      <c r="V86" s="24">
        <f t="shared" si="10"/>
        <v>0</v>
      </c>
      <c r="W86" s="9">
        <v>0</v>
      </c>
      <c r="X86" s="24">
        <f t="shared" si="11"/>
        <v>0</v>
      </c>
      <c r="Y86" s="9">
        <f t="shared" si="20"/>
        <v>24</v>
      </c>
      <c r="Z86" s="25">
        <f t="shared" si="20"/>
        <v>5490.8159999999998</v>
      </c>
    </row>
    <row r="87" spans="1:26" ht="15.75" x14ac:dyDescent="0.25">
      <c r="A87" s="5">
        <v>81</v>
      </c>
      <c r="B87" s="6" t="s">
        <v>34</v>
      </c>
      <c r="C87" s="7">
        <v>81</v>
      </c>
      <c r="D87" s="8">
        <v>127061</v>
      </c>
      <c r="E87" s="9">
        <v>0</v>
      </c>
      <c r="F87" s="24">
        <f t="shared" si="19"/>
        <v>0</v>
      </c>
      <c r="G87" s="9">
        <v>0</v>
      </c>
      <c r="H87" s="24">
        <f t="shared" si="12"/>
        <v>0</v>
      </c>
      <c r="I87" s="9">
        <v>0</v>
      </c>
      <c r="J87" s="24">
        <f t="shared" si="13"/>
        <v>0</v>
      </c>
      <c r="K87" s="9">
        <v>0</v>
      </c>
      <c r="L87" s="24">
        <f t="shared" si="14"/>
        <v>0</v>
      </c>
      <c r="M87" s="9">
        <v>0</v>
      </c>
      <c r="N87" s="24">
        <f t="shared" si="15"/>
        <v>0</v>
      </c>
      <c r="O87" s="9">
        <v>0</v>
      </c>
      <c r="P87" s="24">
        <f t="shared" si="16"/>
        <v>0</v>
      </c>
      <c r="Q87" s="9">
        <v>0</v>
      </c>
      <c r="R87" s="24">
        <f t="shared" si="17"/>
        <v>0</v>
      </c>
      <c r="S87" s="9">
        <v>0</v>
      </c>
      <c r="T87" s="24">
        <f t="shared" si="18"/>
        <v>0</v>
      </c>
      <c r="U87" s="9">
        <v>0</v>
      </c>
      <c r="V87" s="24">
        <f t="shared" ref="V87" si="21">U87*$D87/1000</f>
        <v>0</v>
      </c>
      <c r="W87" s="9">
        <v>0</v>
      </c>
      <c r="X87" s="24">
        <f t="shared" ref="X87" si="22">W87*$D87/1000</f>
        <v>0</v>
      </c>
      <c r="Y87" s="9">
        <f t="shared" si="20"/>
        <v>0</v>
      </c>
      <c r="Z87" s="25">
        <f t="shared" si="20"/>
        <v>0</v>
      </c>
    </row>
    <row r="89" spans="1:26" x14ac:dyDescent="0.25">
      <c r="A89" s="27" t="s">
        <v>35</v>
      </c>
      <c r="B89" s="27" t="s">
        <v>36</v>
      </c>
      <c r="C89" s="28"/>
      <c r="D89" s="29"/>
      <c r="E89" s="28"/>
      <c r="F89" s="27" t="s">
        <v>37</v>
      </c>
      <c r="G89" s="27" t="s">
        <v>38</v>
      </c>
      <c r="H89" s="30"/>
    </row>
    <row r="90" spans="1:26" x14ac:dyDescent="0.25">
      <c r="A90" s="27" t="s">
        <v>39</v>
      </c>
      <c r="B90" s="27" t="s">
        <v>40</v>
      </c>
      <c r="C90" s="28"/>
      <c r="D90" s="29"/>
      <c r="E90" s="31"/>
      <c r="F90" s="27" t="s">
        <v>41</v>
      </c>
      <c r="G90" s="27" t="s">
        <v>42</v>
      </c>
      <c r="H90" s="30"/>
    </row>
    <row r="91" spans="1:26" x14ac:dyDescent="0.25">
      <c r="A91" s="27" t="s">
        <v>43</v>
      </c>
      <c r="B91" s="27" t="s">
        <v>44</v>
      </c>
      <c r="C91" s="28"/>
      <c r="D91" s="29"/>
      <c r="E91" s="31"/>
      <c r="F91" s="32" t="s">
        <v>63</v>
      </c>
      <c r="G91" s="32" t="s">
        <v>47</v>
      </c>
      <c r="H91" s="30"/>
    </row>
    <row r="92" spans="1:26" x14ac:dyDescent="0.25">
      <c r="A92" s="27" t="s">
        <v>45</v>
      </c>
      <c r="B92" s="27" t="s">
        <v>46</v>
      </c>
      <c r="C92" s="28"/>
      <c r="D92" s="29"/>
      <c r="E92" s="31"/>
      <c r="F92" s="32" t="s">
        <v>64</v>
      </c>
      <c r="G92" s="32" t="s">
        <v>50</v>
      </c>
      <c r="H92" s="30"/>
    </row>
    <row r="93" spans="1:26" x14ac:dyDescent="0.25">
      <c r="A93" s="27" t="s">
        <v>48</v>
      </c>
      <c r="B93" s="27" t="s">
        <v>49</v>
      </c>
      <c r="C93" s="28"/>
      <c r="D93" s="29"/>
      <c r="E93" s="31"/>
      <c r="F93" s="32" t="s">
        <v>65</v>
      </c>
      <c r="G93" s="32" t="s">
        <v>53</v>
      </c>
      <c r="H93" s="30"/>
    </row>
    <row r="94" spans="1:26" x14ac:dyDescent="0.25">
      <c r="A94" s="27" t="s">
        <v>51</v>
      </c>
      <c r="B94" s="27" t="s">
        <v>52</v>
      </c>
      <c r="C94" s="28"/>
      <c r="D94" s="29"/>
      <c r="E94" s="31"/>
      <c r="F94" s="32" t="s">
        <v>66</v>
      </c>
      <c r="G94" s="32" t="s">
        <v>62</v>
      </c>
      <c r="H94" s="30"/>
    </row>
    <row r="95" spans="1:26" x14ac:dyDescent="0.25">
      <c r="A95" s="27" t="s">
        <v>54</v>
      </c>
      <c r="B95" s="27" t="s">
        <v>55</v>
      </c>
      <c r="C95" s="28"/>
      <c r="D95" s="29"/>
      <c r="E95" s="31"/>
      <c r="F95" s="28"/>
      <c r="G95" s="30"/>
      <c r="H95" s="30"/>
    </row>
  </sheetData>
  <autoFilter ref="A6:Z87" xr:uid="{E86E54C4-1EA0-40C0-BB14-EEE8B0A24EEF}"/>
  <mergeCells count="15">
    <mergeCell ref="U5:V5"/>
    <mergeCell ref="W5:X5"/>
    <mergeCell ref="Y5:Z5"/>
    <mergeCell ref="I5:J5"/>
    <mergeCell ref="K5:L5"/>
    <mergeCell ref="M5:N5"/>
    <mergeCell ref="O5:P5"/>
    <mergeCell ref="Q5:R5"/>
    <mergeCell ref="S5:T5"/>
    <mergeCell ref="G5:H5"/>
    <mergeCell ref="A5:A6"/>
    <mergeCell ref="B5:B6"/>
    <mergeCell ref="C5:C6"/>
    <mergeCell ref="D5:D6"/>
    <mergeCell ref="E5:F5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4.1 ВМП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Виктория Петрова</cp:lastModifiedBy>
  <cp:lastPrinted>2025-03-17T12:55:38Z</cp:lastPrinted>
  <dcterms:created xsi:type="dcterms:W3CDTF">2025-03-06T14:14:24Z</dcterms:created>
  <dcterms:modified xsi:type="dcterms:W3CDTF">2025-04-02T09:50:35Z</dcterms:modified>
</cp:coreProperties>
</file>